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ирекция корпоративного кредитования\!Private\!Методология\Нормативные документы в работе\Ломбардные кредиты\Филиалы_окт 2021\сайт\02.05.23\Документы Заемщик_Залогодатель ЮЛ\"/>
    </mc:Choice>
  </mc:AlternateContent>
  <bookViews>
    <workbookView xWindow="0" yWindow="0" windowWidth="28800" windowHeight="12135"/>
  </bookViews>
  <sheets>
    <sheet name="Анкета 1" sheetId="1" r:id="rId1"/>
    <sheet name="Анкета2" sheetId="2" r:id="rId2"/>
    <sheet name="Прил.1" sheetId="3" r:id="rId3"/>
    <sheet name="Прил.2" sheetId="4" r:id="rId4"/>
  </sheets>
  <externalReferences>
    <externalReference r:id="rId5"/>
  </externalReferences>
  <definedNames>
    <definedName name="form_date">'[1]Анкета 1'!$C$3</definedName>
    <definedName name="list_form_type">[1]data_work!$A$2:$A$4</definedName>
    <definedName name="list_rating_fitch">[1]data!$A$39:$A$51</definedName>
    <definedName name="list_rating_moodys">[1]data!$A$11:$A$23</definedName>
    <definedName name="list_rating_ru">[1]data!$A$53:$A$68</definedName>
    <definedName name="list_rating_sp">[1]data!$A$25:$A$37</definedName>
    <definedName name="list_request_type">[1]data!$A$2:$A$9</definedName>
    <definedName name="Z_A138072E_7337_4D1D_B5F9_6875C663D1E1_.wvu.Rows" localSheetId="0" hidden="1">'Анкета 1'!$6:$14,'Анкета 1'!$26:$26,'Анкета 1'!$29:$29,'Анкета 1'!$54:$54,'Анкета 1'!$151:$173</definedName>
    <definedName name="Z_A138072E_7337_4D1D_B5F9_6875C663D1E1_.wvu.Rows" localSheetId="1" hidden="1">Анкета2!$66:$75</definedName>
  </definedNames>
  <calcPr calcId="152511"/>
  <customWorkbookViews>
    <customWorkbookView name="Чечуро Галина Григорьевна - Личное представление" guid="{A138072E-7337-4D1D-B5F9-6875C663D1E1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A5" i="3"/>
  <c r="H17" i="3"/>
  <c r="G17" i="3"/>
  <c r="F17" i="3"/>
  <c r="F19" i="3" s="1"/>
  <c r="E17" i="3"/>
  <c r="E19" i="3" s="1"/>
  <c r="D17" i="3"/>
  <c r="C17" i="3"/>
  <c r="B17" i="3"/>
  <c r="B19" i="3" s="1"/>
  <c r="I16" i="3"/>
  <c r="A16" i="3"/>
  <c r="I15" i="3"/>
  <c r="A15" i="3"/>
  <c r="I14" i="3"/>
  <c r="A14" i="3"/>
  <c r="I13" i="3"/>
  <c r="A13" i="3"/>
  <c r="I12" i="3"/>
  <c r="A12" i="3"/>
  <c r="I11" i="3"/>
  <c r="A11" i="3"/>
  <c r="I10" i="3"/>
  <c r="A10" i="3"/>
  <c r="I9" i="3"/>
  <c r="A9" i="3"/>
  <c r="I8" i="3"/>
  <c r="A8" i="3"/>
  <c r="I7" i="3"/>
  <c r="A7" i="3"/>
  <c r="I6" i="3"/>
  <c r="A6" i="3"/>
  <c r="I5" i="3"/>
  <c r="I17" i="3" s="1"/>
  <c r="I18" i="3" s="1"/>
  <c r="H59" i="2"/>
  <c r="G59" i="2"/>
  <c r="D59" i="2"/>
  <c r="G49" i="2"/>
  <c r="F49" i="2"/>
  <c r="E39" i="2"/>
  <c r="G29" i="2"/>
  <c r="F29" i="2"/>
  <c r="F19" i="2"/>
  <c r="E19" i="2"/>
  <c r="F9" i="2"/>
  <c r="E9" i="2"/>
  <c r="C145" i="1"/>
  <c r="E102" i="1"/>
  <c r="D102" i="1"/>
  <c r="E94" i="1"/>
  <c r="D94" i="1"/>
  <c r="E76" i="1"/>
  <c r="F73" i="1" s="1"/>
  <c r="F61" i="1"/>
  <c r="F74" i="1" l="1"/>
  <c r="C19" i="3"/>
  <c r="I19" i="3" s="1"/>
  <c r="G19" i="3"/>
  <c r="D19" i="3"/>
  <c r="H19" i="3"/>
  <c r="B18" i="3"/>
  <c r="F18" i="3"/>
  <c r="C18" i="3"/>
  <c r="G18" i="3"/>
  <c r="D18" i="3"/>
  <c r="H18" i="3"/>
  <c r="E18" i="3"/>
  <c r="F75" i="1"/>
  <c r="F76" i="1" l="1"/>
</calcChain>
</file>

<file path=xl/sharedStrings.xml><?xml version="1.0" encoding="utf-8"?>
<sst xmlns="http://schemas.openxmlformats.org/spreadsheetml/2006/main" count="244" uniqueCount="178">
  <si>
    <t xml:space="preserve">Дата оформления </t>
  </si>
  <si>
    <t xml:space="preserve">Место предоставления </t>
  </si>
  <si>
    <t>Запрашиваемые параметры кредитного продукта</t>
  </si>
  <si>
    <t>Целевое назначение</t>
  </si>
  <si>
    <r>
      <t>Срок</t>
    </r>
    <r>
      <rPr>
        <i/>
        <sz val="11"/>
        <color theme="1"/>
        <rFont val="Calibri"/>
        <family val="2"/>
        <charset val="204"/>
        <scheme val="minor"/>
      </rPr>
      <t xml:space="preserve"> (график погашения – при наличии), мес.</t>
    </r>
  </si>
  <si>
    <r>
      <t>Сумма (лимит)</t>
    </r>
    <r>
      <rPr>
        <i/>
        <sz val="11"/>
        <color theme="1"/>
        <rFont val="Calibri"/>
        <family val="2"/>
        <charset val="204"/>
        <scheme val="minor"/>
      </rPr>
      <t>, тыс. руб.</t>
    </r>
  </si>
  <si>
    <r>
      <t>Процентная ставка (по траншам)</t>
    </r>
    <r>
      <rPr>
        <i/>
        <sz val="11"/>
        <color theme="1"/>
        <rFont val="Calibri"/>
        <family val="2"/>
        <scheme val="minor"/>
      </rPr>
      <t>, процентов годовых</t>
    </r>
  </si>
  <si>
    <t>Валюта</t>
  </si>
  <si>
    <r>
      <rPr>
        <b/>
        <sz val="11"/>
        <color theme="1"/>
        <rFont val="Calibri"/>
        <family val="2"/>
        <scheme val="minor"/>
      </rPr>
      <t xml:space="preserve">Поручительство/ гарантия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(полное фирменное наименование и ИНН или фамилия, имя, отчество поручителя/гаранта)</t>
    </r>
  </si>
  <si>
    <t>Общие сведения об организации</t>
  </si>
  <si>
    <t xml:space="preserve">Полное наименование: </t>
  </si>
  <si>
    <t xml:space="preserve">Дата регистрации: </t>
  </si>
  <si>
    <t>Данные о регистрации организации:</t>
  </si>
  <si>
    <t>ИНН:</t>
  </si>
  <si>
    <t>ОГРН:</t>
  </si>
  <si>
    <r>
      <rPr>
        <b/>
        <sz val="11"/>
        <color theme="1"/>
        <rFont val="Calibri"/>
        <family val="2"/>
        <scheme val="minor"/>
      </rPr>
      <t xml:space="preserve">Место постановки на налоговый учет:
</t>
    </r>
    <r>
      <rPr>
        <i/>
        <sz val="11"/>
        <color theme="1"/>
        <rFont val="Calibri"/>
        <family val="2"/>
        <scheme val="minor"/>
      </rPr>
      <t>(информация предоставляется за последний календарный год с указанием причин изменения (в случае наличия)</t>
    </r>
  </si>
  <si>
    <t>Принадлежность к Группе компаний:</t>
  </si>
  <si>
    <t xml:space="preserve">Размер уставного капитала (оплачен полностью или нет): </t>
  </si>
  <si>
    <r>
      <t xml:space="preserve">Адрес местонахождения и почтовый адрес:
</t>
    </r>
    <r>
      <rPr>
        <i/>
        <sz val="11"/>
        <color theme="1"/>
        <rFont val="Calibri"/>
        <family val="2"/>
        <scheme val="minor"/>
      </rPr>
      <t>(договор аренды помещения является приложением к Анкете, в случае наличия помещения в собственности предоставляются документы, подтверждающие права собственности)</t>
    </r>
  </si>
  <si>
    <t>Юридический адрес:</t>
  </si>
  <si>
    <t>Адрес местонахождения:</t>
  </si>
  <si>
    <t>Вид деятельности Заемщика (фактический):</t>
  </si>
  <si>
    <r>
      <rPr>
        <b/>
        <sz val="11"/>
        <color theme="1"/>
        <rFont val="Calibri"/>
        <family val="2"/>
        <scheme val="minor"/>
      </rPr>
      <t xml:space="preserve">Наличие филиалов, отделений, представительств и т.п.: </t>
    </r>
    <r>
      <rPr>
        <sz val="11"/>
        <color theme="1"/>
        <rFont val="Calibri"/>
        <family val="2"/>
        <charset val="204"/>
        <scheme val="minor"/>
      </rPr>
      <t>(адреса местонахождений)</t>
    </r>
  </si>
  <si>
    <t>Руководство организации</t>
  </si>
  <si>
    <t>Должность</t>
  </si>
  <si>
    <t>Ф.И.О.</t>
  </si>
  <si>
    <t>Образование</t>
  </si>
  <si>
    <t>Стаж работы в организации</t>
  </si>
  <si>
    <t>Срок полномочий</t>
  </si>
  <si>
    <t>Участие в капитале Общества (Да / Нет, доля в %)</t>
  </si>
  <si>
    <t>Комментарии (при наличии):</t>
  </si>
  <si>
    <t>Например: Полномочия единоличного исполнительного органа (генерального директора) в полном объеме переданы управляющей организации - ООО «________» на неопределенный срок (основание-Выписка №1 из протокола внеочередного Общего собрания от _________ г., Договор № _____ от ________ г. в редакции Дополнительного соглашения №____ от ________ г.). и тд.</t>
  </si>
  <si>
    <t>Изменения единоличного исполнительного органа произошли три и более раз за последний календарный год:</t>
  </si>
  <si>
    <t>Да/Нет</t>
  </si>
  <si>
    <t xml:space="preserve">Ф.И.О </t>
  </si>
  <si>
    <t>Причины смены руководителя</t>
  </si>
  <si>
    <t>В случае отсутствия в штате должности главного бухгалтера или бухгалтерской службы, указать каким образом ведется бухгалтерский учет (ведение бухгалтерского учета передано на договорных началах специализированной организации (аудиторской фирме)/ бухгалтеру-специалисту (индивидуальному аудитору)/ руководитель организации ведет бухгалтерский учет лично/др.). Дополнительно предоставить информацию о лице, исполняющим обязанности главного бухгалтера, или заключенный договор аутсорсинга.</t>
  </si>
  <si>
    <t>владеющих не менее чем 1% (одним процентом) его уставного капитала или не менее чем 1% (процентами) его обыкновенных акций с учётом данных о клиентах номинальных держателей:</t>
  </si>
  <si>
    <t>Ф.И.О. / Наименование организации</t>
  </si>
  <si>
    <t>ИНН</t>
  </si>
  <si>
    <t>Доля в УК, %</t>
  </si>
  <si>
    <t>Дата внесения в ЕРГЮЛ</t>
  </si>
  <si>
    <t>ИТОГО</t>
  </si>
  <si>
    <t>(направления деятельности, выпускаемая/ реализуемая продукция/услуги, описание схемы взаимодействия (бизнес-модели), материально технической базы (наличие собственных/ арендованных активов) клиента, возможность увеличения объема продаж за счет избытка мощностей или иных способов (указать), наличие сезонности/цикличности в бизнесе (указать причины, срок цикла производства и реализации, факторы, влияющие на изменение цикла) и пр.)</t>
  </si>
  <si>
    <t>Планы по расширению/ сохранению/ уменьшению объемов бизнеса  в период действия кредитного продукта:</t>
  </si>
  <si>
    <t>Структура выручки по видам валют</t>
  </si>
  <si>
    <t>Размер выручки за последние 12 мес.</t>
  </si>
  <si>
    <t>тыс. руб.</t>
  </si>
  <si>
    <t>Доля, %</t>
  </si>
  <si>
    <t>Рубли</t>
  </si>
  <si>
    <t>Доллары США</t>
  </si>
  <si>
    <t>Евро</t>
  </si>
  <si>
    <r>
      <rPr>
        <b/>
        <sz val="11"/>
        <color theme="1"/>
        <rFont val="Calibri"/>
        <family val="2"/>
        <scheme val="minor"/>
      </rPr>
      <t>Данные о внешнеэкономической деятельности</t>
    </r>
    <r>
      <rPr>
        <sz val="11"/>
        <color theme="1"/>
        <rFont val="Calibri"/>
        <family val="2"/>
        <charset val="204"/>
        <scheme val="minor"/>
      </rPr>
      <t xml:space="preserve"> (импорт сырья и материалов, продукции) (наличие/отсутствие; в случае наличия указывается краткое описание внешнеэкономической деятельности): </t>
    </r>
  </si>
  <si>
    <r>
      <rPr>
        <b/>
        <sz val="11"/>
        <color theme="1"/>
        <rFont val="Calibri"/>
        <family val="2"/>
        <scheme val="minor"/>
      </rPr>
      <t>Доля импорта в деятельности</t>
    </r>
    <r>
      <rPr>
        <sz val="11"/>
        <color theme="1"/>
        <rFont val="Calibri"/>
        <family val="2"/>
        <charset val="204"/>
        <scheme val="minor"/>
      </rPr>
      <t xml:space="preserve"> (в разрезе стран) за последние 4 календарных квартала:</t>
    </r>
  </si>
  <si>
    <t>Контрагент</t>
  </si>
  <si>
    <t>продукция</t>
  </si>
  <si>
    <t>доля, %</t>
  </si>
  <si>
    <t>Условия расчетов
по договору с указанием количества дней отсрочки</t>
  </si>
  <si>
    <t>Компания аффилирована с Заемщиком</t>
  </si>
  <si>
    <t>Покупатели</t>
  </si>
  <si>
    <t>ПРОЧИЕ</t>
  </si>
  <si>
    <t>Поставщики</t>
  </si>
  <si>
    <t>Информация о наличии судебных разбирательств:</t>
  </si>
  <si>
    <t>Истец</t>
  </si>
  <si>
    <t>Ответчик</t>
  </si>
  <si>
    <t>Сумма иска, руб.</t>
  </si>
  <si>
    <t>Причина судебного разбирательства, комментарии</t>
  </si>
  <si>
    <t>Номер и дата иска</t>
  </si>
  <si>
    <t>Текущее состояние дела, перспективы судебного решения</t>
  </si>
  <si>
    <t xml:space="preserve">Решение судом не принято </t>
  </si>
  <si>
    <t>Принято решение судом</t>
  </si>
  <si>
    <t>Прочая информация</t>
  </si>
  <si>
    <t>Общая численность работающих в организации, человек</t>
  </si>
  <si>
    <t>Ежемесячный ФОТ, руб.</t>
  </si>
  <si>
    <t>Информация о наличии / отсутствии просроченной задолженности перед работниками по заработной плате с указанием среднемесячной заработной платы на одного работника:</t>
  </si>
  <si>
    <t>Заполняется Клиентом самостоятельно с указанием суммы задолженности, срока возникновения, причины возникновения, сроков погашения задолженности</t>
  </si>
  <si>
    <t>Информация о наличии/отсутствии задолженности перед бюджетом/ внебюджетными фондами:</t>
  </si>
  <si>
    <t>Наименование ИФНС РФ</t>
  </si>
  <si>
    <t>Сумма задолженности, руб.</t>
  </si>
  <si>
    <t>Дата возникновения</t>
  </si>
  <si>
    <t>Планируемая дата погашения</t>
  </si>
  <si>
    <t>Взаимоотношения организации с банками</t>
  </si>
  <si>
    <t>Обслуживающие банки:</t>
  </si>
  <si>
    <t>Наличие Картотеки в банках с указанием суммы и наименования банка:</t>
  </si>
  <si>
    <t>Наименование кредитной организации</t>
  </si>
  <si>
    <t>Сумма задолженности, рублей</t>
  </si>
  <si>
    <t>Дата планируемого погашения</t>
  </si>
  <si>
    <t>Причина возникновения</t>
  </si>
  <si>
    <t>Взаимоотношения с АО «АБ «РОССИЯ»</t>
  </si>
  <si>
    <t>Наличие счета в АО АБ «РОССИЯ»:</t>
  </si>
  <si>
    <t>да/нет</t>
  </si>
  <si>
    <t>Дата открытия счета в АО АБ «РОССИЯ»:</t>
  </si>
  <si>
    <t>Должностное лицо, уполномоченное руководителем организации для осуществления контактов с Банком:</t>
  </si>
  <si>
    <t> (Должность, Ф.И.О.)</t>
  </si>
  <si>
    <t>Обработка персональных данных, указанных в настоящей заявке-анкете, осуществляется Акционерным обществом «Акционерный Банк «РОССИЯ», расположенным по адресу Россия, 191124, г. Санкт-Петербург, пл. Растрелли, д. 2, лит. А (далее – Банк), с целью принятия решения о предоставлении услуг по кредитованию юридических лиц/индивидуальных предпринимателей, в связи с заключением и исполнением Кредитного договора (далее – Договор). Обработка осуществляется как с использованием средств автоматизации, так и без их использования следующими способами: сбор, запись, систематизация, накопление, хранение, уточнение (обновление, изменение), извлечение, использование, передача (предоставление, доступ) обезличивание, блокирование, удаление, уничтожение. Настоящая заявка-анкета, содержащиеся в ней персональные данные подлежат уничтожению по истечении 5 (пяти) лет после исполнения обязательств по Договору, если иное не установлено законодательством Российской Федерации.</t>
  </si>
  <si>
    <t>e-mail</t>
  </si>
  <si>
    <t>моб. тел.</t>
  </si>
  <si>
    <t>(Должность руководителя)</t>
  </si>
  <si>
    <t>(Ф.И.О. руководителя)</t>
  </si>
  <si>
    <t>(Подпись руководителя)</t>
  </si>
  <si>
    <t>(Должность гл. бухгалтера)</t>
  </si>
  <si>
    <t>(Ф.И.О. гл. бухгалтера)</t>
  </si>
  <si>
    <t>(Подпись гл. бухгалтера)</t>
  </si>
  <si>
    <t>М.П.</t>
  </si>
  <si>
    <t>20  г.</t>
  </si>
  <si>
    <t>Банковские кредиты</t>
  </si>
  <si>
    <t>Наименование кредитора</t>
  </si>
  <si>
    <t>Дата договора о кредитовании</t>
  </si>
  <si>
    <t>Валюта кредита</t>
  </si>
  <si>
    <t>Максимальный лимит кредитования,
тыс. руб.</t>
  </si>
  <si>
    <t>Остаток ссудной задолженности,
тыс. руб.</t>
  </si>
  <si>
    <t>Вид</t>
  </si>
  <si>
    <t>Ставка,
% годовых</t>
  </si>
  <si>
    <t>Дата возврата по договору</t>
  </si>
  <si>
    <t>Вид обеспечения</t>
  </si>
  <si>
    <t>Комментарии:</t>
  </si>
  <si>
    <t>Небанковские ссуды, займы</t>
  </si>
  <si>
    <t>Банковские гарантии/непокрытые аккредитивы</t>
  </si>
  <si>
    <t>Гарант</t>
  </si>
  <si>
    <t>Бенефициар</t>
  </si>
  <si>
    <t>ИНН бенефициара</t>
  </si>
  <si>
    <t>Вид гарантии</t>
  </si>
  <si>
    <t>Сумма лимита,
тыс. руб.</t>
  </si>
  <si>
    <t>Сумма гарантии,
тыс. руб.</t>
  </si>
  <si>
    <t>Размер комиссии,
% годовых</t>
  </si>
  <si>
    <t>Дата окончания действия</t>
  </si>
  <si>
    <t>Выданные поручительства/предоставленные обеспечения (на последнюю отчетную дату)</t>
  </si>
  <si>
    <t>Наименование Банка-кредитора</t>
  </si>
  <si>
    <t>Наименование заемщика</t>
  </si>
  <si>
    <t>ИНН заемщика</t>
  </si>
  <si>
    <t>Остаток задолженности,
тыс. руб.</t>
  </si>
  <si>
    <t>Дата окончания договора</t>
  </si>
  <si>
    <t>Ставка</t>
  </si>
  <si>
    <t>Рыночная стоимость обеспечения</t>
  </si>
  <si>
    <t>Залоговая стоимость обеспечения</t>
  </si>
  <si>
    <t>Лизинг</t>
  </si>
  <si>
    <t>Лизингодатель</t>
  </si>
  <si>
    <t>ИНН лизингодателя</t>
  </si>
  <si>
    <t>Дата окончания Договора лизинга</t>
  </si>
  <si>
    <t>Сумма лизинговых платежей по договору,
тыс. руб.</t>
  </si>
  <si>
    <t>Всего оплачено лизинговых платежей,
тыс. руб.</t>
  </si>
  <si>
    <t>Факторинг</t>
  </si>
  <si>
    <t>Факторинговая компания</t>
  </si>
  <si>
    <t>ИНН факторинговой компании</t>
  </si>
  <si>
    <t>Основные дебиторы (для регрессного) / поставщики (для безрегрессного)</t>
  </si>
  <si>
    <t>Задолженность на последнюю отчетную дату,
тыс. руб.</t>
  </si>
  <si>
    <t>Задолженность на текущую дату,
тыс. руб.</t>
  </si>
  <si>
    <t>Наличие фактов предъявления банковской гарантии за последний отчетный квартал.</t>
  </si>
  <si>
    <t>ОБОСНОВАНИЕ КРЕДИТНОЙ СДЕЛКИ</t>
  </si>
  <si>
    <t>Обоснование цели, суммы и режима кредитования:</t>
  </si>
  <si>
    <r>
      <t xml:space="preserve">Осуществляется в зависимости </t>
    </r>
    <r>
      <rPr>
        <i/>
        <sz val="11"/>
        <color theme="1"/>
        <rFont val="Calibri"/>
        <family val="2"/>
        <scheme val="minor"/>
      </rPr>
      <t>от цели использования кредитных ресурсов.</t>
    </r>
  </si>
  <si>
    <t>Возможные цели использования кредитных ресурсов:</t>
  </si>
  <si>
    <t>Рабочий тел.</t>
  </si>
  <si>
    <t>20__ г.</t>
  </si>
  <si>
    <t xml:space="preserve">Чистый кредитовый оборот по счетам cl_class (поступления выручки) за последние 12 месяцев - по месяц, предшествующий дате рассмотрения заявки на КК (тыс. руб.): </t>
  </si>
  <si>
    <t>Месяц</t>
  </si>
  <si>
    <t>БАНК 1</t>
  </si>
  <si>
    <t>БАНК 2</t>
  </si>
  <si>
    <t>БАНК 3</t>
  </si>
  <si>
    <t>БАНК 4</t>
  </si>
  <si>
    <t>БАНК 5</t>
  </si>
  <si>
    <t>БАНК 6</t>
  </si>
  <si>
    <t>БАНК 7</t>
  </si>
  <si>
    <t>Итог</t>
  </si>
  <si>
    <t>Средний оборот</t>
  </si>
  <si>
    <t>Доля оборотов, проводимых по банку, %</t>
  </si>
  <si>
    <t>Приложение 1 к Заявке-Анкете</t>
  </si>
  <si>
    <t>Схема дочерних и зависимых компаний (Наименование компании и ИНН) входящих с юр.лицом, подавшим заявку, в состав финансово-промышленных групп и холдингов (в том числе неформальных).</t>
  </si>
  <si>
    <t>Наименование компании</t>
  </si>
  <si>
    <t>Аффилированность
(собственники/ экономические связи)</t>
  </si>
  <si>
    <r>
      <rPr>
        <b/>
        <sz val="11"/>
        <color theme="1"/>
        <rFont val="Calibri"/>
        <family val="2"/>
        <scheme val="minor"/>
      </rPr>
      <t>Вид кредитного продукта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(единовременный кредит, возобновляемая/невозобновляемая кредитная линия)</t>
    </r>
  </si>
  <si>
    <t>Основные контрагенты. Объем продаж / закупок за последние 12 мес.</t>
  </si>
  <si>
    <t>Сведения об участниках (акционерах), бенефициарах организации</t>
  </si>
  <si>
    <t>Приложение 2 к Заявке-Анкете</t>
  </si>
  <si>
    <r>
      <rPr>
        <b/>
        <sz val="11"/>
        <color theme="1"/>
        <rFont val="Calibri"/>
        <family val="2"/>
        <scheme val="minor"/>
      </rPr>
      <t xml:space="preserve">Предлагаемый залог (недвижимость)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(с указанием основных характеристик предмета залога, кадастровый номер,общая площадь, месторасположения, залогодатель)</t>
    </r>
  </si>
  <si>
    <t xml:space="preserve">Описание деятельности организации в разрезе ее основных видов (с указанием срока ведения) и отражением особенностей деятельности организации: </t>
  </si>
  <si>
    <t>закупка сырья и материалов (для производственных предприятий), товаров для последующей перепродажи (для торговых компаний), приобретение основных средств, реконструкция, ремонт  (по проектам, не являющимся инвестиционными): обоснование производится с учетом основных условий договоров, на оплату которых будут направлены кредитные средства (стоимость, условия поставки и оплаты, график поставки, а также прочие условия, которые могут оказать влияние на исполнение сторонами своих обязательств по договорам); при рефинансировании обязательств Заемщика перед иными кредитными организациями необходимо указать причины, обусловившие обращение Заемщика в Банк с данным ходатайством.</t>
  </si>
  <si>
    <t>АНКЕТА ЗАЛОГОДАТЕЛЯ/ПОРУЧИТЕЛЯ (ЮРИДИЧЕСКОГО 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</si>
</sst>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_-* #,##0.0\ _₽_-;\-* #,##0.0\ _₽_-;_-* &quot;-&quot;?\ _₽_-;_-@_-"/>
    <numFmt numFmtId="166" formatCode="mmm\-yyyy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color theme="1" tint="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4" tint="-0.499984740745262"/>
      </top>
      <bottom style="hair">
        <color auto="1"/>
      </bottom>
      <diagonal/>
    </border>
    <border>
      <left style="hair">
        <color auto="1"/>
      </left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499984740745262"/>
      </bottom>
      <diagonal/>
    </border>
    <border>
      <left style="hair">
        <color auto="1"/>
      </left>
      <right/>
      <top style="hair">
        <color auto="1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4" tint="-0.499984740745262"/>
      </bottom>
      <diagonal/>
    </border>
    <border>
      <left style="hair">
        <color auto="1"/>
      </left>
      <right/>
      <top/>
      <bottom style="medium">
        <color theme="4" tint="-0.499984740745262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4" fillId="0" borderId="2" xfId="0" applyFont="1" applyFill="1" applyBorder="1" applyProtection="1"/>
    <xf numFmtId="14" fontId="0" fillId="0" borderId="2" xfId="0" applyNumberFormat="1" applyFont="1" applyFill="1" applyBorder="1" applyAlignment="1" applyProtection="1">
      <protection locked="0"/>
    </xf>
    <xf numFmtId="0" fontId="0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Protection="1"/>
    <xf numFmtId="0" fontId="4" fillId="4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0" fontId="4" fillId="4" borderId="7" xfId="0" applyNumberFormat="1" applyFont="1" applyFill="1" applyBorder="1" applyAlignment="1" applyProtection="1">
      <alignment vertical="center" wrapText="1"/>
    </xf>
    <xf numFmtId="0" fontId="10" fillId="4" borderId="15" xfId="0" applyNumberFormat="1" applyFont="1" applyFill="1" applyBorder="1" applyAlignment="1" applyProtection="1">
      <alignment horizontal="center" vertical="center"/>
    </xf>
    <xf numFmtId="0" fontId="10" fillId="4" borderId="16" xfId="0" applyNumberFormat="1" applyFont="1" applyFill="1" applyBorder="1" applyAlignment="1" applyProtection="1">
      <alignment horizontal="center" vertical="center"/>
    </xf>
    <xf numFmtId="0" fontId="10" fillId="4" borderId="17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ont="1" applyFill="1" applyProtection="1"/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Protection="1"/>
    <xf numFmtId="0" fontId="14" fillId="4" borderId="6" xfId="0" applyNumberFormat="1" applyFont="1" applyFill="1" applyBorder="1" applyAlignment="1" applyProtection="1">
      <alignment horizontal="left" vertical="top" wrapText="1"/>
    </xf>
    <xf numFmtId="0" fontId="14" fillId="4" borderId="7" xfId="0" applyNumberFormat="1" applyFont="1" applyFill="1" applyBorder="1" applyAlignment="1" applyProtection="1">
      <alignment horizontal="left" vertical="top" wrapText="1"/>
    </xf>
    <xf numFmtId="0" fontId="14" fillId="4" borderId="8" xfId="0" applyNumberFormat="1" applyFont="1" applyFill="1" applyBorder="1" applyAlignment="1" applyProtection="1">
      <alignment horizontal="left" vertical="top" wrapText="1"/>
    </xf>
    <xf numFmtId="16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 wrapText="1"/>
    </xf>
    <xf numFmtId="164" fontId="15" fillId="4" borderId="11" xfId="0" applyNumberFormat="1" applyFont="1" applyFill="1" applyBorder="1" applyAlignment="1" applyProtection="1">
      <alignment horizontal="center" vertical="center" wrapText="1"/>
    </xf>
    <xf numFmtId="14" fontId="15" fillId="4" borderId="12" xfId="0" applyNumberFormat="1" applyFont="1" applyFill="1" applyBorder="1" applyAlignment="1" applyProtection="1">
      <alignment horizontal="center"/>
    </xf>
    <xf numFmtId="164" fontId="15" fillId="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1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Border="1" applyAlignment="1" applyProtection="1">
      <alignment horizontal="center" vertical="center" wrapText="1"/>
    </xf>
    <xf numFmtId="41" fontId="15" fillId="4" borderId="11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vertical="center" wrapText="1"/>
      <protection locked="0"/>
    </xf>
    <xf numFmtId="164" fontId="0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4" borderId="6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6" xfId="0" applyNumberFormat="1" applyFont="1" applyFill="1" applyBorder="1" applyAlignment="1" applyProtection="1">
      <alignment horizontal="right" vertical="center" wrapText="1"/>
    </xf>
    <xf numFmtId="49" fontId="15" fillId="4" borderId="7" xfId="0" applyNumberFormat="1" applyFont="1" applyFill="1" applyBorder="1" applyAlignment="1" applyProtection="1">
      <alignment horizontal="center" vertical="center" wrapText="1"/>
    </xf>
    <xf numFmtId="41" fontId="15" fillId="4" borderId="7" xfId="0" applyNumberFormat="1" applyFont="1" applyFill="1" applyBorder="1" applyAlignment="1" applyProtection="1">
      <alignment horizontal="center" vertical="center" wrapText="1"/>
    </xf>
    <xf numFmtId="164" fontId="15" fillId="4" borderId="7" xfId="0" applyNumberFormat="1" applyFont="1" applyFill="1" applyBorder="1" applyAlignment="1" applyProtection="1">
      <alignment horizontal="center" vertical="center" wrapText="1"/>
    </xf>
    <xf numFmtId="49" fontId="15" fillId="4" borderId="8" xfId="0" applyNumberFormat="1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vertical="center" wrapText="1"/>
    </xf>
    <xf numFmtId="49" fontId="15" fillId="4" borderId="10" xfId="0" applyNumberFormat="1" applyFont="1" applyFill="1" applyBorder="1" applyAlignment="1" applyProtection="1">
      <alignment horizontal="right" vertical="center" wrapText="1"/>
    </xf>
    <xf numFmtId="49" fontId="15" fillId="4" borderId="11" xfId="0" applyNumberFormat="1" applyFont="1" applyFill="1" applyBorder="1" applyAlignment="1" applyProtection="1">
      <alignment horizontal="center" vertical="center" wrapText="1"/>
    </xf>
    <xf numFmtId="49" fontId="15" fillId="4" borderId="1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 locked="0"/>
    </xf>
    <xf numFmtId="49" fontId="0" fillId="0" borderId="7" xfId="0" applyNumberFormat="1" applyFont="1" applyFill="1" applyBorder="1" applyAlignment="1" applyProtection="1">
      <alignment vertical="center" wrapText="1"/>
      <protection locked="0"/>
    </xf>
    <xf numFmtId="41" fontId="0" fillId="0" borderId="7" xfId="0" applyNumberFormat="1" applyFont="1" applyFill="1" applyBorder="1" applyAlignment="1" applyProtection="1">
      <alignment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1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</xf>
    <xf numFmtId="43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3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 wrapText="1"/>
      <protection locked="0"/>
    </xf>
    <xf numFmtId="43" fontId="15" fillId="4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/>
    </xf>
    <xf numFmtId="0" fontId="0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8" fillId="0" borderId="2" xfId="0" applyFont="1" applyFill="1" applyBorder="1" applyAlignment="1" applyProtection="1">
      <alignment horizontal="right"/>
      <protection locked="0"/>
    </xf>
    <xf numFmtId="0" fontId="19" fillId="4" borderId="6" xfId="0" applyNumberFormat="1" applyFont="1" applyFill="1" applyBorder="1" applyAlignment="1" applyProtection="1">
      <alignment horizontal="center" vertical="center" wrapText="1"/>
    </xf>
    <xf numFmtId="0" fontId="19" fillId="4" borderId="7" xfId="0" applyNumberFormat="1" applyFont="1" applyFill="1" applyBorder="1" applyAlignment="1" applyProtection="1">
      <alignment horizontal="center" vertical="center" wrapText="1"/>
    </xf>
    <xf numFmtId="0" fontId="19" fillId="4" borderId="8" xfId="0" applyNumberFormat="1" applyFont="1" applyFill="1" applyBorder="1" applyAlignment="1" applyProtection="1">
      <alignment horizontal="center" vertical="center" wrapText="1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top" wrapText="1"/>
      <protection locked="0"/>
    </xf>
    <xf numFmtId="0" fontId="15" fillId="4" borderId="10" xfId="0" applyNumberFormat="1" applyFont="1" applyFill="1" applyBorder="1" applyAlignment="1" applyProtection="1">
      <alignment horizontal="right" vertical="center" wrapText="1"/>
    </xf>
    <xf numFmtId="14" fontId="15" fillId="4" borderId="11" xfId="0" applyNumberFormat="1" applyFont="1" applyFill="1" applyBorder="1" applyAlignment="1" applyProtection="1">
      <alignment horizontal="center" vertical="center" wrapText="1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10" fontId="15" fillId="4" borderId="11" xfId="0" applyNumberFormat="1" applyFont="1" applyFill="1" applyBorder="1" applyAlignment="1" applyProtection="1">
      <alignment horizontal="center" vertical="center" wrapText="1"/>
    </xf>
    <xf numFmtId="0" fontId="15" fillId="4" borderId="12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2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left" vertical="top" wrapText="1" indent="4"/>
    </xf>
    <xf numFmtId="0" fontId="7" fillId="0" borderId="0" xfId="0" applyFont="1" applyFill="1" applyBorder="1" applyAlignment="1" applyProtection="1">
      <alignment horizontal="center" vertical="top"/>
    </xf>
    <xf numFmtId="0" fontId="0" fillId="0" borderId="2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7" fillId="0" borderId="0" xfId="0" applyFont="1" applyFill="1" applyProtection="1"/>
    <xf numFmtId="0" fontId="1" fillId="0" borderId="0" xfId="0" applyFont="1"/>
    <xf numFmtId="0" fontId="1" fillId="0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166" fontId="2" fillId="4" borderId="6" xfId="0" applyNumberFormat="1" applyFont="1" applyFill="1" applyBorder="1" applyAlignment="1">
      <alignment horizontal="center" vertical="center" wrapText="1"/>
    </xf>
    <xf numFmtId="41" fontId="1" fillId="0" borderId="7" xfId="0" applyNumberFormat="1" applyFont="1" applyBorder="1" applyAlignment="1" applyProtection="1">
      <alignment horizontal="center" vertical="center" wrapText="1"/>
      <protection locked="0"/>
    </xf>
    <xf numFmtId="4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1" fontId="2" fillId="4" borderId="8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41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horizontal="right" vertical="center" wrapText="1"/>
    </xf>
    <xf numFmtId="1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0" fontId="2" fillId="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ont="1"/>
    <xf numFmtId="49" fontId="4" fillId="0" borderId="0" xfId="0" applyNumberFormat="1" applyFont="1" applyAlignment="1">
      <alignment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NumberFormat="1" applyFont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vertical="center" wrapText="1"/>
    </xf>
    <xf numFmtId="0" fontId="0" fillId="4" borderId="11" xfId="0" applyFont="1" applyFill="1" applyBorder="1" applyAlignment="1" applyProtection="1">
      <alignment vertical="center" wrapText="1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NumberFormat="1" applyFont="1" applyFill="1" applyBorder="1" applyAlignment="1" applyProtection="1">
      <alignment vertical="center" wrapText="1"/>
    </xf>
    <xf numFmtId="0" fontId="0" fillId="4" borderId="6" xfId="0" applyNumberFormat="1" applyFont="1" applyFill="1" applyBorder="1" applyAlignment="1" applyProtection="1">
      <alignment vertical="center" wrapText="1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4" fillId="4" borderId="9" xfId="0" applyNumberFormat="1" applyFont="1" applyFill="1" applyBorder="1" applyAlignment="1" applyProtection="1">
      <alignment vertical="center" wrapText="1"/>
    </xf>
    <xf numFmtId="0" fontId="4" fillId="4" borderId="6" xfId="0" applyNumberFormat="1" applyFont="1" applyFill="1" applyBorder="1" applyAlignment="1" applyProtection="1">
      <alignment vertical="center" wrapText="1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3" xfId="0" applyNumberFormat="1" applyFont="1" applyFill="1" applyBorder="1" applyAlignment="1" applyProtection="1">
      <alignment horizontal="center" vertical="center"/>
    </xf>
    <xf numFmtId="14" fontId="0" fillId="0" borderId="8" xfId="0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11" fillId="5" borderId="9" xfId="0" applyFont="1" applyFill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vertical="center" wrapText="1"/>
    </xf>
    <xf numFmtId="0" fontId="4" fillId="4" borderId="15" xfId="0" applyNumberFormat="1" applyFont="1" applyFill="1" applyBorder="1" applyAlignment="1" applyProtection="1">
      <alignment vertical="center" wrapText="1"/>
    </xf>
    <xf numFmtId="0" fontId="9" fillId="4" borderId="25" xfId="0" applyNumberFormat="1" applyFont="1" applyFill="1" applyBorder="1" applyAlignment="1" applyProtection="1">
      <alignment vertical="center" wrapText="1"/>
    </xf>
    <xf numFmtId="0" fontId="4" fillId="4" borderId="26" xfId="0" applyNumberFormat="1" applyFont="1" applyFill="1" applyBorder="1" applyAlignment="1" applyProtection="1">
      <alignment vertical="center" wrapText="1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4" borderId="22" xfId="0" applyNumberFormat="1" applyFont="1" applyFill="1" applyBorder="1" applyAlignment="1" applyProtection="1">
      <alignment vertical="center" wrapText="1"/>
    </xf>
    <xf numFmtId="0" fontId="0" fillId="4" borderId="23" xfId="0" applyNumberFormat="1" applyFont="1" applyFill="1" applyBorder="1" applyAlignment="1" applyProtection="1">
      <alignment vertical="center" wrapText="1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13" fillId="4" borderId="6" xfId="0" applyNumberFormat="1" applyFont="1" applyFill="1" applyBorder="1" applyAlignment="1" applyProtection="1">
      <alignment horizontal="left" vertical="top" wrapText="1"/>
    </xf>
    <xf numFmtId="0" fontId="13" fillId="4" borderId="7" xfId="0" applyNumberFormat="1" applyFont="1" applyFill="1" applyBorder="1" applyAlignment="1" applyProtection="1">
      <alignment horizontal="left" vertical="top" wrapText="1"/>
    </xf>
    <xf numFmtId="0" fontId="13" fillId="4" borderId="8" xfId="0" applyNumberFormat="1" applyFont="1" applyFill="1" applyBorder="1" applyAlignment="1" applyProtection="1">
      <alignment horizontal="left" vertical="top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vertical="top" wrapText="1"/>
    </xf>
    <xf numFmtId="0" fontId="15" fillId="4" borderId="10" xfId="0" applyNumberFormat="1" applyFont="1" applyFill="1" applyBorder="1" applyAlignment="1" applyProtection="1">
      <alignment horizontal="right" vertical="center" wrapText="1"/>
    </xf>
    <xf numFmtId="0" fontId="15" fillId="4" borderId="1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49" fontId="2" fillId="4" borderId="6" xfId="0" applyNumberFormat="1" applyFont="1" applyFill="1" applyBorder="1" applyAlignment="1" applyProtection="1">
      <alignment vertical="center" wrapText="1"/>
    </xf>
    <xf numFmtId="49" fontId="2" fillId="4" borderId="7" xfId="0" applyNumberFormat="1" applyFont="1" applyFill="1" applyBorder="1" applyAlignment="1" applyProtection="1">
      <alignment vertical="center" wrapText="1"/>
    </xf>
    <xf numFmtId="49" fontId="15" fillId="4" borderId="10" xfId="0" applyNumberFormat="1" applyFont="1" applyFill="1" applyBorder="1" applyAlignment="1" applyProtection="1">
      <alignment horizontal="right" vertical="center" wrapText="1"/>
    </xf>
    <xf numFmtId="49" fontId="15" fillId="4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vertical="center" wrapText="1"/>
    </xf>
    <xf numFmtId="49" fontId="4" fillId="4" borderId="7" xfId="0" applyNumberFormat="1" applyFont="1" applyFill="1" applyBorder="1" applyAlignment="1" applyProtection="1">
      <alignment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49" fontId="4" fillId="4" borderId="10" xfId="0" applyNumberFormat="1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top" wrapText="1"/>
    </xf>
    <xf numFmtId="49" fontId="4" fillId="0" borderId="2" xfId="0" applyNumberFormat="1" applyFont="1" applyBorder="1" applyAlignment="1" applyProtection="1">
      <alignment vertical="center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center" vertical="center" wrapText="1"/>
    </xf>
    <xf numFmtId="49" fontId="15" fillId="4" borderId="12" xfId="0" applyNumberFormat="1" applyFont="1" applyFill="1" applyBorder="1" applyAlignment="1" applyProtection="1">
      <alignment horizontal="center" vertical="center" wrapText="1"/>
    </xf>
    <xf numFmtId="49" fontId="0" fillId="5" borderId="9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top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" fillId="0" borderId="0" xfId="0" applyFont="1" applyAlignment="1" applyProtection="1">
      <alignment vertical="top" wrapText="1"/>
    </xf>
    <xf numFmtId="0" fontId="18" fillId="0" borderId="0" xfId="0" applyFont="1" applyFill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 indent="3"/>
      <protection locked="0"/>
    </xf>
    <xf numFmtId="0" fontId="2" fillId="0" borderId="2" xfId="0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0" fillId="0" borderId="20" xfId="0" applyFont="1" applyFill="1" applyBorder="1" applyAlignment="1" applyProtection="1">
      <protection locked="0"/>
    </xf>
    <xf numFmtId="0" fontId="21" fillId="0" borderId="21" xfId="0" applyFont="1" applyFill="1" applyBorder="1" applyAlignment="1" applyProtection="1">
      <alignment horizontal="center" vertical="top"/>
    </xf>
    <xf numFmtId="0" fontId="21" fillId="0" borderId="21" xfId="0" applyFont="1" applyBorder="1" applyAlignment="1" applyProtection="1">
      <alignment horizontal="center" vertical="top"/>
    </xf>
    <xf numFmtId="0" fontId="21" fillId="0" borderId="21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3"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0</xdr:rowOff>
    </xdr:from>
    <xdr:to>
      <xdr:col>5</xdr:col>
      <xdr:colOff>1457325</xdr:colOff>
      <xdr:row>14</xdr:row>
      <xdr:rowOff>9525</xdr:rowOff>
    </xdr:to>
    <xdr:sp macro="[1]!onclickAddRequest" textlink="">
      <xdr:nvSpPr>
        <xdr:cNvPr id="2" name="Прямоугольник 1"/>
        <xdr:cNvSpPr/>
      </xdr:nvSpPr>
      <xdr:spPr>
        <a:xfrm>
          <a:off x="7734300" y="6619875"/>
          <a:ext cx="1323975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accent1">
                  <a:lumMod val="50000"/>
                </a:schemeClr>
              </a:solidFill>
            </a:rPr>
            <a:t>Добавить</a:t>
          </a:r>
          <a:r>
            <a:rPr lang="ru-RU" sz="1100" b="1" u="sng" baseline="0">
              <a:solidFill>
                <a:schemeClr val="accent1">
                  <a:lumMod val="50000"/>
                </a:schemeClr>
              </a:solidFill>
            </a:rPr>
            <a:t> продукт</a:t>
          </a:r>
        </a:p>
      </xdr:txBody>
    </xdr:sp>
    <xdr:clientData fPrintsWithSheet="0"/>
  </xdr:twoCellAnchor>
  <xdr:twoCellAnchor>
    <xdr:from>
      <xdr:col>6</xdr:col>
      <xdr:colOff>133350</xdr:colOff>
      <xdr:row>14</xdr:row>
      <xdr:rowOff>0</xdr:rowOff>
    </xdr:from>
    <xdr:to>
      <xdr:col>6</xdr:col>
      <xdr:colOff>1419224</xdr:colOff>
      <xdr:row>14</xdr:row>
      <xdr:rowOff>9525</xdr:rowOff>
    </xdr:to>
    <xdr:sp macro="[1]!onclickDeleteRequest" textlink="">
      <xdr:nvSpPr>
        <xdr:cNvPr id="3" name="Прямоугольник 2"/>
        <xdr:cNvSpPr/>
      </xdr:nvSpPr>
      <xdr:spPr>
        <a:xfrm>
          <a:off x="9315450" y="6619875"/>
          <a:ext cx="1285874" cy="190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i="0" u="sng">
              <a:solidFill>
                <a:schemeClr val="accent1">
                  <a:lumMod val="50000"/>
                </a:schemeClr>
              </a:solidFill>
            </a:rPr>
            <a:t>Удалить продукт</a:t>
          </a:r>
        </a:p>
      </xdr:txBody>
    </xdr:sp>
    <xdr:clientData fPrintsWithSheet="0"/>
  </xdr:twoCellAnchor>
  <xdr:twoCellAnchor>
    <xdr:from>
      <xdr:col>1</xdr:col>
      <xdr:colOff>104775</xdr:colOff>
      <xdr:row>14</xdr:row>
      <xdr:rowOff>0</xdr:rowOff>
    </xdr:from>
    <xdr:to>
      <xdr:col>1</xdr:col>
      <xdr:colOff>2076450</xdr:colOff>
      <xdr:row>14</xdr:row>
      <xdr:rowOff>9525</xdr:rowOff>
    </xdr:to>
    <xdr:sp macro="[1]!onclickQuartMon" textlink="">
      <xdr:nvSpPr>
        <xdr:cNvPr id="4" name="QuartMon"/>
        <xdr:cNvSpPr/>
      </xdr:nvSpPr>
      <xdr:spPr>
        <a:xfrm>
          <a:off x="352425" y="6610350"/>
          <a:ext cx="19716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ru-RU" sz="1100" b="1" u="sng">
              <a:solidFill>
                <a:schemeClr val="tx2">
                  <a:lumMod val="50000"/>
                </a:schemeClr>
              </a:solidFill>
            </a:rPr>
            <a:t>Квартальный мониторинг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vyeva_E\Desktop\&#1053;&#1086;&#1088;&#1084;&#1072;&#1090;&#1080;&#1074;&#1082;&#1072;\422%20&#1055;&#1086;&#1089;&#1090;&#1072;&#1085;&#1086;&#1074;&#1083;&#1077;&#1085;&#1080;&#1077;\&#1087;&#1072;&#1082;&#1077;&#1090;%20&#1076;&#1086;&#1082;&#1091;&#1084;&#1077;&#1085;&#1090;&#1086;&#1074;%20&#1085;&#1072;&#1096;\&#1047;&#1072;&#1103;&#1074;&#1082;&#1072;-&#1040;&#1085;&#1082;&#1077;&#1090;&#1072;%20&#1047;&#1072;&#1077;&#1084;&#1097;&#1080;&#1082;&#1072;%20&#1055;&#1088;&#1080;&#1085;&#1094;&#1080;&#1087;&#1072;&#1083;&#1072;%20-%20&#1070;&#105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1"/>
      <sheetName val="Анкета 2"/>
      <sheetName val="Обороты"/>
      <sheetName val="Прил. 1"/>
      <sheetName val="Прил. 2"/>
      <sheetName val="Прил. 3"/>
      <sheetName val="Прил. 4.1"/>
      <sheetName val="Прил. 4.2"/>
      <sheetName val="Прил. 5"/>
      <sheetName val="data"/>
      <sheetName val="data_work"/>
      <sheetName val="Заявка-Анкета Заемщика Принципа"/>
    </sheetNames>
    <definedNames>
      <definedName name="onclickAddRequest"/>
      <definedName name="onclickDeleteRequest"/>
      <definedName name="onclickQuartMon"/>
    </definedNames>
    <sheetDataSet>
      <sheetData sheetId="0">
        <row r="3">
          <cell r="C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Единовременный кредит</v>
          </cell>
        </row>
        <row r="3">
          <cell r="A3" t="str">
            <v>Возобновляемая кредитная линия</v>
          </cell>
        </row>
        <row r="4">
          <cell r="A4" t="str">
            <v>Невозобновляемая кредитная линия</v>
          </cell>
        </row>
        <row r="5">
          <cell r="A5" t="str">
            <v>Овердрафт</v>
          </cell>
        </row>
        <row r="6">
          <cell r="A6" t="str">
            <v>Банковская гарантия</v>
          </cell>
        </row>
        <row r="7">
          <cell r="A7" t="str">
            <v>Лимит выдачи банковских гарантий</v>
          </cell>
        </row>
        <row r="8">
          <cell r="A8" t="str">
            <v>Непокрытый аккредитив</v>
          </cell>
        </row>
        <row r="9">
          <cell r="A9" t="str">
            <v>Аккредитив с постфинансированием</v>
          </cell>
        </row>
        <row r="11">
          <cell r="A11" t="str">
            <v>Aaa</v>
          </cell>
        </row>
        <row r="12">
          <cell r="A12" t="str">
            <v>Aa1</v>
          </cell>
        </row>
        <row r="13">
          <cell r="A13" t="str">
            <v>Aa2</v>
          </cell>
        </row>
        <row r="14">
          <cell r="A14" t="str">
            <v>Aa3</v>
          </cell>
        </row>
        <row r="15">
          <cell r="A15" t="str">
            <v>A1</v>
          </cell>
        </row>
        <row r="16">
          <cell r="A16" t="str">
            <v>A2</v>
          </cell>
        </row>
        <row r="17">
          <cell r="A17" t="str">
            <v>A3</v>
          </cell>
        </row>
        <row r="18">
          <cell r="A18" t="str">
            <v>Baa1</v>
          </cell>
        </row>
        <row r="19">
          <cell r="A19" t="str">
            <v>Baa2</v>
          </cell>
        </row>
        <row r="20">
          <cell r="A20" t="str">
            <v>Baa3</v>
          </cell>
        </row>
        <row r="21">
          <cell r="A21" t="str">
            <v>Ba1</v>
          </cell>
        </row>
        <row r="22">
          <cell r="A22" t="str">
            <v>Ba2</v>
          </cell>
        </row>
        <row r="23">
          <cell r="A23" t="str">
            <v>Ba3</v>
          </cell>
        </row>
        <row r="25">
          <cell r="A25" t="str">
            <v>AAA</v>
          </cell>
        </row>
        <row r="26">
          <cell r="A26" t="str">
            <v>AA+</v>
          </cell>
        </row>
        <row r="27">
          <cell r="A27" t="str">
            <v>AA</v>
          </cell>
        </row>
        <row r="28">
          <cell r="A28" t="str">
            <v>AA-</v>
          </cell>
        </row>
        <row r="29">
          <cell r="A29" t="str">
            <v>A+</v>
          </cell>
        </row>
        <row r="30">
          <cell r="A30" t="str">
            <v>A</v>
          </cell>
        </row>
        <row r="31">
          <cell r="A31" t="str">
            <v>A-</v>
          </cell>
        </row>
        <row r="32">
          <cell r="A32" t="str">
            <v>BBB+</v>
          </cell>
        </row>
        <row r="33">
          <cell r="A33" t="str">
            <v>BBB</v>
          </cell>
        </row>
        <row r="34">
          <cell r="A34" t="str">
            <v>BBB-</v>
          </cell>
        </row>
        <row r="35">
          <cell r="A35" t="str">
            <v>BB+</v>
          </cell>
        </row>
        <row r="36">
          <cell r="A36" t="str">
            <v>BB</v>
          </cell>
        </row>
        <row r="37">
          <cell r="A37" t="str">
            <v>BB-</v>
          </cell>
        </row>
        <row r="39">
          <cell r="A39" t="str">
            <v>AAA</v>
          </cell>
        </row>
        <row r="40">
          <cell r="A40" t="str">
            <v>AA+</v>
          </cell>
        </row>
        <row r="41">
          <cell r="A41" t="str">
            <v>AA</v>
          </cell>
        </row>
        <row r="42">
          <cell r="A42" t="str">
            <v>AA-</v>
          </cell>
        </row>
        <row r="43">
          <cell r="A43" t="str">
            <v>A+</v>
          </cell>
        </row>
        <row r="44">
          <cell r="A44" t="str">
            <v>A</v>
          </cell>
        </row>
        <row r="45">
          <cell r="A45" t="str">
            <v>A-</v>
          </cell>
        </row>
        <row r="46">
          <cell r="A46" t="str">
            <v>BBB+</v>
          </cell>
        </row>
        <row r="47">
          <cell r="A47" t="str">
            <v>BBB</v>
          </cell>
        </row>
        <row r="48">
          <cell r="A48" t="str">
            <v>BBB-</v>
          </cell>
        </row>
        <row r="49">
          <cell r="A49" t="str">
            <v>BB+</v>
          </cell>
        </row>
        <row r="50">
          <cell r="A50" t="str">
            <v>BB</v>
          </cell>
        </row>
        <row r="51">
          <cell r="A51" t="str">
            <v>BB-</v>
          </cell>
        </row>
        <row r="53">
          <cell r="A53" t="str">
            <v>ruAAA</v>
          </cell>
        </row>
        <row r="54">
          <cell r="A54" t="str">
            <v>ruAA+</v>
          </cell>
        </row>
        <row r="55">
          <cell r="A55" t="str">
            <v>ruAA</v>
          </cell>
        </row>
        <row r="56">
          <cell r="A56" t="str">
            <v>ruAA-</v>
          </cell>
        </row>
        <row r="57">
          <cell r="A57" t="str">
            <v>ruA+</v>
          </cell>
        </row>
        <row r="58">
          <cell r="A58" t="str">
            <v>ruA</v>
          </cell>
        </row>
        <row r="59">
          <cell r="A59" t="str">
            <v>ruA-</v>
          </cell>
        </row>
        <row r="60">
          <cell r="A60" t="str">
            <v>ruBBB+</v>
          </cell>
        </row>
        <row r="61">
          <cell r="A61" t="str">
            <v>ruBBB</v>
          </cell>
        </row>
        <row r="62">
          <cell r="A62" t="str">
            <v>ruBBB-</v>
          </cell>
        </row>
        <row r="63">
          <cell r="A63" t="str">
            <v>ruBB+</v>
          </cell>
        </row>
        <row r="64">
          <cell r="A64" t="str">
            <v>ruBB</v>
          </cell>
        </row>
        <row r="65">
          <cell r="A65" t="str">
            <v>ruBB-</v>
          </cell>
        </row>
        <row r="66">
          <cell r="A66" t="str">
            <v>ruB+</v>
          </cell>
        </row>
        <row r="67">
          <cell r="A67" t="str">
            <v>ruB</v>
          </cell>
        </row>
        <row r="68">
          <cell r="A68" t="str">
            <v>ruB-</v>
          </cell>
        </row>
      </sheetData>
      <sheetData sheetId="10">
        <row r="2">
          <cell r="A2" t="str">
            <v>ЗАЯВКА-АНКЕТА ЗАЕМЩИКА/ПРИНЦИПАЛА (ЮРИДИЧЕСКОГО ЛИЦА)</v>
          </cell>
        </row>
        <row r="3">
          <cell r="A3" t="str">
            <v>АНКЕТА ПОРУЧИТЕЛЯ (ЮРИДИЧЕСКОГО ЛИЦА)</v>
          </cell>
        </row>
        <row r="4">
          <cell r="A4" t="str">
            <v>АНКЕТА ЗАЛОГОДАТЕЛЯ (ЮРИДИЧЕСКОГО ЛИЦА)</v>
          </cell>
        </row>
      </sheetData>
      <sheetData sheetId="1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6" Type="http://schemas.openxmlformats.org/officeDocument/2006/relationships/revisionLog" Target="revisionLog3.xml"/><Relationship Id="rId15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4C9840-C300-4CD2-8AD0-6FF53B4CB3EB}" diskRevisions="1" revisionId="46" version="3">
  <header guid="{49325AC6-18D7-4552-94AB-3D179D991F6D}" dateTime="2023-05-02T16:37:08" maxSheetId="5" userName="Чечуро Галина Григорьевна" r:id="rId15">
    <sheetIdMap count="4">
      <sheetId val="1"/>
      <sheetId val="2"/>
      <sheetId val="3"/>
      <sheetId val="4"/>
    </sheetIdMap>
  </header>
  <header guid="{F54C9840-C300-4CD2-8AD0-6FF53B4CB3EB}" dateTime="2023-05-02T16:38:11" maxSheetId="5" userName="Чечуро Галина Григорьевна" r:id="rId16" minRId="44">
    <sheetIdMap count="4">
      <sheetId val="1"/>
      <sheetId val="2"/>
      <sheetId val="3"/>
      <sheetId val="4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138072E-7337-4D1D-B5F9-6875C663D1E1}" action="delete"/>
  <rdn rId="0" localSheetId="1" customView="1" name="Z_A138072E_7337_4D1D_B5F9_6875C663D1E1_.wvu.Rows" hidden="1" oldHidden="1">
    <formula>'Анкета 1'!$13:$13,'Анкета 1'!$26:$26,'Анкета 1'!$29:$29,'Анкета 1'!$54:$54,'Анкета 1'!$151:$173</formula>
    <oldFormula>'Анкета 1'!$13:$13,'Анкета 1'!$26:$26,'Анкета 1'!$29:$29,'Анкета 1'!$54:$54,'Анкета 1'!$151:$173</oldFormula>
  </rdn>
  <rcv guid="{A138072E-7337-4D1D-B5F9-6875C663D1E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B1" t="inlineStr">
      <is>
        <t>ЗАЯВКА-АНКЕТА ЗАЕМЩИКА (ЮРИДИЧЕСКОГО ЛИЦА)</t>
      </is>
    </oc>
    <nc r="B1" t="inlineStr">
      <is>
        <t>АНКЕТА ЗАЛОГОДАТЕЛЯ/ПОРУЧИТЕЛЯ (ЮРИДИЧЕСКОГО ЛИЦА)</t>
      </is>
    </nc>
  </rcc>
  <rcv guid="{A138072E-7337-4D1D-B5F9-6875C663D1E1}" action="delete"/>
  <rdn rId="0" localSheetId="1" customView="1" name="Z_A138072E_7337_4D1D_B5F9_6875C663D1E1_.wvu.Rows" hidden="1" oldHidden="1">
    <formula>'Анкета 1'!$6:$14,'Анкета 1'!$26:$26,'Анкета 1'!$29:$29,'Анкета 1'!$54:$54,'Анкета 1'!$151:$173</formula>
    <oldFormula>'Анкета 1'!$13:$13,'Анкета 1'!$26:$26,'Анкета 1'!$29:$29,'Анкета 1'!$54:$54,'Анкета 1'!$151:$173</oldFormula>
  </rdn>
  <rdn rId="0" localSheetId="2" customView="1" name="Z_A138072E_7337_4D1D_B5F9_6875C663D1E1_.wvu.Rows" hidden="1" oldHidden="1">
    <formula>Анкета2!$66:$75</formula>
  </rdn>
  <rcv guid="{A138072E-7337-4D1D-B5F9-6875C663D1E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abSelected="1" topLeftCell="B1" workbookViewId="0">
      <selection activeCell="K22" sqref="K22"/>
    </sheetView>
  </sheetViews>
  <sheetFormatPr defaultRowHeight="15" x14ac:dyDescent="0.25"/>
  <cols>
    <col min="1" max="1" width="3.7109375" style="1" customWidth="1"/>
    <col min="2" max="2" width="32.140625" style="1" customWidth="1"/>
    <col min="3" max="3" width="30.7109375" style="1" customWidth="1"/>
    <col min="4" max="7" width="23.7109375" style="1" customWidth="1"/>
    <col min="8" max="8" width="12.7109375" style="2" customWidth="1"/>
    <col min="9" max="16384" width="9.140625" style="3"/>
  </cols>
  <sheetData>
    <row r="1" spans="1:7" ht="21.95" customHeight="1" thickBot="1" x14ac:dyDescent="0.3">
      <c r="B1" s="150" t="s">
        <v>177</v>
      </c>
      <c r="C1" s="150"/>
      <c r="D1" s="150"/>
      <c r="E1" s="150"/>
      <c r="F1" s="150"/>
      <c r="G1" s="150"/>
    </row>
    <row r="3" spans="1:7" ht="20.100000000000001" customHeight="1" x14ac:dyDescent="0.25">
      <c r="B3" s="4" t="s">
        <v>0</v>
      </c>
      <c r="C3" s="5"/>
      <c r="D3" s="6"/>
      <c r="E3" s="6"/>
      <c r="F3" s="6"/>
      <c r="G3" s="7"/>
    </row>
    <row r="4" spans="1:7" ht="20.100000000000001" customHeight="1" x14ac:dyDescent="0.25">
      <c r="B4" s="4" t="s">
        <v>1</v>
      </c>
      <c r="C4" s="151"/>
      <c r="D4" s="151"/>
      <c r="E4" s="151"/>
      <c r="F4" s="151"/>
      <c r="G4" s="151"/>
    </row>
    <row r="6" spans="1:7" ht="20.100000000000001" hidden="1" customHeight="1" x14ac:dyDescent="0.25">
      <c r="B6" s="152" t="s">
        <v>2</v>
      </c>
      <c r="C6" s="153"/>
      <c r="D6" s="153"/>
      <c r="E6" s="153"/>
      <c r="F6" s="153"/>
      <c r="G6" s="154"/>
    </row>
    <row r="7" spans="1:7" ht="39" hidden="1" customHeight="1" x14ac:dyDescent="0.25">
      <c r="B7" s="155" t="s">
        <v>170</v>
      </c>
      <c r="C7" s="156"/>
      <c r="D7" s="156"/>
      <c r="E7" s="156"/>
      <c r="F7" s="157"/>
      <c r="G7" s="158"/>
    </row>
    <row r="8" spans="1:7" ht="20.100000000000001" hidden="1" customHeight="1" x14ac:dyDescent="0.25">
      <c r="B8" s="159" t="s">
        <v>3</v>
      </c>
      <c r="C8" s="160"/>
      <c r="D8" s="160"/>
      <c r="E8" s="160"/>
      <c r="F8" s="157"/>
      <c r="G8" s="158"/>
    </row>
    <row r="9" spans="1:7" ht="20.100000000000001" hidden="1" customHeight="1" x14ac:dyDescent="0.25">
      <c r="B9" s="159" t="s">
        <v>4</v>
      </c>
      <c r="C9" s="160"/>
      <c r="D9" s="160"/>
      <c r="E9" s="160"/>
      <c r="F9" s="157"/>
      <c r="G9" s="158"/>
    </row>
    <row r="10" spans="1:7" ht="20.100000000000001" hidden="1" customHeight="1" x14ac:dyDescent="0.25">
      <c r="B10" s="159" t="s">
        <v>5</v>
      </c>
      <c r="C10" s="160"/>
      <c r="D10" s="160"/>
      <c r="E10" s="160"/>
      <c r="F10" s="167"/>
      <c r="G10" s="168"/>
    </row>
    <row r="11" spans="1:7" ht="20.100000000000001" hidden="1" customHeight="1" x14ac:dyDescent="0.25">
      <c r="B11" s="159" t="s">
        <v>6</v>
      </c>
      <c r="C11" s="160"/>
      <c r="D11" s="160"/>
      <c r="E11" s="160"/>
      <c r="F11" s="169"/>
      <c r="G11" s="170"/>
    </row>
    <row r="12" spans="1:7" s="2" customFormat="1" ht="52.5" hidden="1" customHeight="1" x14ac:dyDescent="0.25">
      <c r="A12" s="8"/>
      <c r="B12" s="155" t="s">
        <v>174</v>
      </c>
      <c r="C12" s="156"/>
      <c r="D12" s="156"/>
      <c r="E12" s="156"/>
      <c r="F12" s="161"/>
      <c r="G12" s="162"/>
    </row>
    <row r="13" spans="1:7" s="2" customFormat="1" ht="41.25" hidden="1" customHeight="1" thickBot="1" x14ac:dyDescent="0.3">
      <c r="A13" s="8"/>
      <c r="B13" s="163" t="s">
        <v>8</v>
      </c>
      <c r="C13" s="164"/>
      <c r="D13" s="164"/>
      <c r="E13" s="164"/>
      <c r="F13" s="165"/>
      <c r="G13" s="166"/>
    </row>
    <row r="14" spans="1:7" s="2" customFormat="1" ht="15.75" hidden="1" customHeight="1" x14ac:dyDescent="0.25">
      <c r="A14" s="8"/>
    </row>
    <row r="15" spans="1:7" s="2" customFormat="1" ht="15" customHeight="1" thickBot="1" x14ac:dyDescent="0.3">
      <c r="A15" s="8"/>
    </row>
    <row r="16" spans="1:7" ht="20.100000000000001" customHeight="1" x14ac:dyDescent="0.25">
      <c r="B16" s="178" t="s">
        <v>9</v>
      </c>
      <c r="C16" s="178"/>
      <c r="D16" s="178"/>
      <c r="E16" s="178"/>
      <c r="F16" s="178"/>
      <c r="G16" s="178"/>
    </row>
    <row r="17" spans="1:7" s="2" customFormat="1" ht="30.75" customHeight="1" x14ac:dyDescent="0.25">
      <c r="A17" s="8"/>
      <c r="B17" s="174" t="s">
        <v>10</v>
      </c>
      <c r="C17" s="175"/>
      <c r="D17" s="162"/>
      <c r="E17" s="173"/>
      <c r="F17" s="173"/>
      <c r="G17" s="173"/>
    </row>
    <row r="18" spans="1:7" s="2" customFormat="1" ht="20.100000000000001" customHeight="1" x14ac:dyDescent="0.25">
      <c r="A18" s="8"/>
      <c r="B18" s="174" t="s">
        <v>11</v>
      </c>
      <c r="C18" s="175"/>
      <c r="D18" s="179"/>
      <c r="E18" s="180"/>
      <c r="F18" s="180"/>
      <c r="G18" s="180"/>
    </row>
    <row r="19" spans="1:7" s="2" customFormat="1" ht="20.100000000000001" customHeight="1" x14ac:dyDescent="0.25">
      <c r="A19" s="8"/>
      <c r="B19" s="174" t="s">
        <v>12</v>
      </c>
      <c r="C19" s="175"/>
      <c r="D19" s="9" t="s">
        <v>13</v>
      </c>
      <c r="E19" s="10"/>
      <c r="F19" s="9" t="s">
        <v>14</v>
      </c>
      <c r="G19" s="11"/>
    </row>
    <row r="20" spans="1:7" s="2" customFormat="1" ht="45.75" customHeight="1" x14ac:dyDescent="0.25">
      <c r="A20" s="8"/>
      <c r="B20" s="171" t="s">
        <v>15</v>
      </c>
      <c r="C20" s="172"/>
      <c r="D20" s="162"/>
      <c r="E20" s="173"/>
      <c r="F20" s="173"/>
      <c r="G20" s="173"/>
    </row>
    <row r="21" spans="1:7" s="2" customFormat="1" ht="20.100000000000001" customHeight="1" x14ac:dyDescent="0.25">
      <c r="A21" s="8"/>
      <c r="B21" s="174" t="s">
        <v>16</v>
      </c>
      <c r="C21" s="175"/>
      <c r="D21" s="162"/>
      <c r="E21" s="173"/>
      <c r="F21" s="173"/>
      <c r="G21" s="173"/>
    </row>
    <row r="22" spans="1:7" s="2" customFormat="1" ht="20.100000000000001" customHeight="1" x14ac:dyDescent="0.25">
      <c r="A22" s="8"/>
      <c r="B22" s="174" t="s">
        <v>17</v>
      </c>
      <c r="C22" s="175"/>
      <c r="D22" s="176"/>
      <c r="E22" s="177"/>
      <c r="F22" s="177"/>
      <c r="G22" s="177"/>
    </row>
    <row r="23" spans="1:7" s="2" customFormat="1" ht="60" customHeight="1" x14ac:dyDescent="0.25">
      <c r="A23" s="8"/>
      <c r="B23" s="189" t="s">
        <v>18</v>
      </c>
      <c r="C23" s="12" t="s">
        <v>19</v>
      </c>
      <c r="D23" s="162"/>
      <c r="E23" s="173"/>
      <c r="F23" s="173"/>
      <c r="G23" s="173"/>
    </row>
    <row r="24" spans="1:7" s="2" customFormat="1" ht="60" customHeight="1" x14ac:dyDescent="0.25">
      <c r="A24" s="8"/>
      <c r="B24" s="190"/>
      <c r="C24" s="12" t="s">
        <v>20</v>
      </c>
      <c r="D24" s="162"/>
      <c r="E24" s="173"/>
      <c r="F24" s="173"/>
      <c r="G24" s="173"/>
    </row>
    <row r="25" spans="1:7" s="2" customFormat="1" ht="20.100000000000001" customHeight="1" thickBot="1" x14ac:dyDescent="0.3">
      <c r="A25" s="8"/>
      <c r="B25" s="191" t="s">
        <v>21</v>
      </c>
      <c r="C25" s="192"/>
      <c r="D25" s="193"/>
      <c r="E25" s="193"/>
      <c r="F25" s="193"/>
      <c r="G25" s="194"/>
    </row>
    <row r="26" spans="1:7" s="2" customFormat="1" ht="38.25" hidden="1" customHeight="1" thickBot="1" x14ac:dyDescent="0.3">
      <c r="A26" s="8"/>
      <c r="B26" s="195" t="s">
        <v>22</v>
      </c>
      <c r="C26" s="196"/>
      <c r="D26" s="197"/>
      <c r="E26" s="197"/>
      <c r="F26" s="197"/>
      <c r="G26" s="198"/>
    </row>
    <row r="27" spans="1:7" s="2" customFormat="1" ht="15.75" thickBot="1" x14ac:dyDescent="0.3">
      <c r="A27" s="8"/>
      <c r="B27" s="8"/>
      <c r="C27" s="8"/>
      <c r="D27" s="8"/>
      <c r="E27" s="8"/>
      <c r="F27" s="8"/>
      <c r="G27" s="8"/>
    </row>
    <row r="28" spans="1:7" s="2" customFormat="1" ht="20.100000000000001" customHeight="1" x14ac:dyDescent="0.25">
      <c r="A28" s="8"/>
      <c r="B28" s="181" t="s">
        <v>23</v>
      </c>
      <c r="C28" s="182"/>
      <c r="D28" s="182"/>
      <c r="E28" s="182"/>
      <c r="F28" s="182"/>
      <c r="G28" s="183"/>
    </row>
    <row r="29" spans="1:7" s="2" customFormat="1" ht="20.100000000000001" hidden="1" customHeight="1" x14ac:dyDescent="0.25">
      <c r="A29" s="8"/>
      <c r="B29" s="13"/>
      <c r="C29" s="14"/>
      <c r="D29" s="14"/>
      <c r="E29" s="14"/>
      <c r="F29" s="14"/>
      <c r="G29" s="15"/>
    </row>
    <row r="30" spans="1:7" ht="48" customHeight="1" x14ac:dyDescent="0.25">
      <c r="B30" s="16" t="s">
        <v>24</v>
      </c>
      <c r="C30" s="9" t="s">
        <v>25</v>
      </c>
      <c r="D30" s="9" t="s">
        <v>26</v>
      </c>
      <c r="E30" s="9" t="s">
        <v>27</v>
      </c>
      <c r="F30" s="9" t="s">
        <v>28</v>
      </c>
      <c r="G30" s="17" t="s">
        <v>29</v>
      </c>
    </row>
    <row r="31" spans="1:7" x14ac:dyDescent="0.25">
      <c r="B31" s="18"/>
      <c r="C31" s="19"/>
      <c r="D31" s="19"/>
      <c r="E31" s="19"/>
      <c r="F31" s="19"/>
      <c r="G31" s="20"/>
    </row>
    <row r="32" spans="1:7" x14ac:dyDescent="0.25">
      <c r="B32" s="18"/>
      <c r="C32" s="19"/>
      <c r="D32" s="19"/>
      <c r="E32" s="19"/>
      <c r="F32" s="19"/>
      <c r="G32" s="20"/>
    </row>
    <row r="33" spans="1:8" x14ac:dyDescent="0.25">
      <c r="B33" s="21"/>
      <c r="C33" s="22"/>
      <c r="D33" s="22"/>
      <c r="E33" s="22"/>
      <c r="F33" s="22"/>
      <c r="G33" s="23"/>
    </row>
    <row r="34" spans="1:8" x14ac:dyDescent="0.25">
      <c r="B34" s="21"/>
      <c r="C34" s="22"/>
      <c r="D34" s="22"/>
      <c r="E34" s="22"/>
      <c r="F34" s="22"/>
      <c r="G34" s="23"/>
    </row>
    <row r="35" spans="1:8" ht="15.75" thickBot="1" x14ac:dyDescent="0.3">
      <c r="B35" s="24"/>
      <c r="C35" s="25"/>
      <c r="D35" s="25"/>
      <c r="E35" s="25"/>
      <c r="F35" s="25"/>
      <c r="G35" s="26"/>
    </row>
    <row r="36" spans="1:8" s="2" customFormat="1" x14ac:dyDescent="0.25">
      <c r="A36" s="8"/>
      <c r="B36" s="8"/>
      <c r="C36" s="8"/>
      <c r="D36" s="8"/>
      <c r="E36" s="8"/>
      <c r="F36" s="8"/>
      <c r="G36" s="8"/>
    </row>
    <row r="37" spans="1:8" s="2" customFormat="1" ht="20.100000000000001" customHeight="1" x14ac:dyDescent="0.25">
      <c r="A37" s="8"/>
      <c r="B37" s="184" t="s">
        <v>30</v>
      </c>
      <c r="C37" s="184"/>
      <c r="D37" s="184"/>
      <c r="E37" s="184"/>
      <c r="F37" s="184"/>
      <c r="G37" s="184"/>
    </row>
    <row r="38" spans="1:8" s="2" customFormat="1" ht="52.5" customHeight="1" x14ac:dyDescent="0.25">
      <c r="A38" s="8"/>
      <c r="B38" s="185" t="s">
        <v>31</v>
      </c>
      <c r="C38" s="185"/>
      <c r="D38" s="185"/>
      <c r="E38" s="185"/>
      <c r="F38" s="185"/>
      <c r="G38" s="185"/>
    </row>
    <row r="39" spans="1:8" s="2" customFormat="1" x14ac:dyDescent="0.25">
      <c r="A39" s="8"/>
      <c r="B39" s="8"/>
      <c r="C39" s="8"/>
      <c r="D39" s="8"/>
      <c r="E39" s="8"/>
      <c r="F39" s="8"/>
      <c r="G39" s="8"/>
    </row>
    <row r="40" spans="1:8" s="2" customFormat="1" ht="20.100000000000001" customHeight="1" x14ac:dyDescent="0.25">
      <c r="A40" s="8"/>
      <c r="B40" s="186" t="s">
        <v>32</v>
      </c>
      <c r="C40" s="186"/>
      <c r="D40" s="186"/>
      <c r="E40" s="186"/>
      <c r="F40" s="186"/>
      <c r="G40" s="27" t="s">
        <v>33</v>
      </c>
    </row>
    <row r="41" spans="1:8" s="29" customFormat="1" ht="15.75" thickBot="1" x14ac:dyDescent="0.3">
      <c r="A41" s="28"/>
      <c r="B41" s="28"/>
      <c r="C41" s="28"/>
      <c r="D41" s="28"/>
      <c r="E41" s="28"/>
      <c r="F41" s="28"/>
      <c r="G41" s="28"/>
    </row>
    <row r="42" spans="1:8" s="33" customFormat="1" ht="30" customHeight="1" x14ac:dyDescent="0.25">
      <c r="A42" s="30"/>
      <c r="B42" s="31" t="s">
        <v>24</v>
      </c>
      <c r="C42" s="32" t="s">
        <v>34</v>
      </c>
      <c r="D42" s="32" t="s">
        <v>28</v>
      </c>
      <c r="E42" s="187" t="s">
        <v>35</v>
      </c>
      <c r="F42" s="187"/>
      <c r="G42" s="188"/>
      <c r="H42" s="29"/>
    </row>
    <row r="43" spans="1:8" s="33" customFormat="1" x14ac:dyDescent="0.25">
      <c r="A43" s="30"/>
      <c r="B43" s="18"/>
      <c r="C43" s="19"/>
      <c r="D43" s="19"/>
      <c r="E43" s="157"/>
      <c r="F43" s="157"/>
      <c r="G43" s="158"/>
      <c r="H43" s="29"/>
    </row>
    <row r="44" spans="1:8" s="33" customFormat="1" x14ac:dyDescent="0.25">
      <c r="A44" s="30"/>
      <c r="B44" s="18"/>
      <c r="C44" s="19"/>
      <c r="D44" s="19"/>
      <c r="E44" s="157"/>
      <c r="F44" s="157"/>
      <c r="G44" s="158"/>
      <c r="H44" s="29"/>
    </row>
    <row r="45" spans="1:8" s="33" customFormat="1" x14ac:dyDescent="0.25">
      <c r="A45" s="30"/>
      <c r="B45" s="21"/>
      <c r="C45" s="22"/>
      <c r="D45" s="22"/>
      <c r="E45" s="158"/>
      <c r="F45" s="208"/>
      <c r="G45" s="208"/>
      <c r="H45" s="29"/>
    </row>
    <row r="46" spans="1:8" s="33" customFormat="1" x14ac:dyDescent="0.25">
      <c r="A46" s="30"/>
      <c r="B46" s="21"/>
      <c r="C46" s="22"/>
      <c r="D46" s="22"/>
      <c r="E46" s="158"/>
      <c r="F46" s="208"/>
      <c r="G46" s="208"/>
      <c r="H46" s="29"/>
    </row>
    <row r="47" spans="1:8" s="33" customFormat="1" ht="15.75" thickBot="1" x14ac:dyDescent="0.3">
      <c r="A47" s="30"/>
      <c r="B47" s="24"/>
      <c r="C47" s="25"/>
      <c r="D47" s="25"/>
      <c r="E47" s="209"/>
      <c r="F47" s="209"/>
      <c r="G47" s="210"/>
      <c r="H47" s="29"/>
    </row>
    <row r="48" spans="1:8" s="33" customFormat="1" x14ac:dyDescent="0.25">
      <c r="A48" s="30"/>
      <c r="B48" s="34"/>
      <c r="C48" s="34"/>
      <c r="D48" s="34"/>
      <c r="E48" s="34"/>
      <c r="F48" s="35"/>
      <c r="G48" s="35"/>
      <c r="H48" s="29"/>
    </row>
    <row r="49" spans="1:8" s="33" customFormat="1" ht="30" customHeight="1" x14ac:dyDescent="0.25">
      <c r="A49" s="30"/>
      <c r="B49" s="185"/>
      <c r="C49" s="185"/>
      <c r="D49" s="185"/>
      <c r="E49" s="185"/>
      <c r="F49" s="185"/>
      <c r="G49" s="185"/>
      <c r="H49" s="29"/>
    </row>
    <row r="50" spans="1:8" s="33" customFormat="1" ht="66.75" customHeight="1" x14ac:dyDescent="0.25">
      <c r="A50" s="30"/>
      <c r="B50" s="211" t="s">
        <v>36</v>
      </c>
      <c r="C50" s="211"/>
      <c r="D50" s="211"/>
      <c r="E50" s="211"/>
      <c r="F50" s="211"/>
      <c r="G50" s="211"/>
      <c r="H50" s="29"/>
    </row>
    <row r="51" spans="1:8" s="29" customFormat="1" ht="15.75" thickBot="1" x14ac:dyDescent="0.3">
      <c r="A51" s="28"/>
      <c r="B51" s="28"/>
      <c r="C51" s="28"/>
      <c r="D51" s="28"/>
      <c r="E51" s="28"/>
      <c r="F51" s="28"/>
      <c r="G51" s="28"/>
    </row>
    <row r="52" spans="1:8" s="29" customFormat="1" ht="20.100000000000001" customHeight="1" x14ac:dyDescent="0.25">
      <c r="A52" s="28"/>
      <c r="B52" s="199" t="s">
        <v>172</v>
      </c>
      <c r="C52" s="200"/>
      <c r="D52" s="200"/>
      <c r="E52" s="200"/>
      <c r="F52" s="200"/>
      <c r="G52" s="201"/>
    </row>
    <row r="53" spans="1:8" s="29" customFormat="1" ht="33.75" customHeight="1" x14ac:dyDescent="0.25">
      <c r="A53" s="28"/>
      <c r="B53" s="202" t="s">
        <v>37</v>
      </c>
      <c r="C53" s="203"/>
      <c r="D53" s="203"/>
      <c r="E53" s="203"/>
      <c r="F53" s="203"/>
      <c r="G53" s="204"/>
    </row>
    <row r="54" spans="1:8" s="29" customFormat="1" hidden="1" x14ac:dyDescent="0.25">
      <c r="A54" s="28"/>
      <c r="B54" s="36"/>
      <c r="C54" s="37"/>
      <c r="D54" s="37"/>
      <c r="E54" s="37"/>
      <c r="F54" s="37"/>
      <c r="G54" s="38"/>
    </row>
    <row r="55" spans="1:8" s="33" customFormat="1" ht="30" customHeight="1" x14ac:dyDescent="0.25">
      <c r="A55" s="30"/>
      <c r="B55" s="205" t="s">
        <v>38</v>
      </c>
      <c r="C55" s="206"/>
      <c r="D55" s="206"/>
      <c r="E55" s="9" t="s">
        <v>39</v>
      </c>
      <c r="F55" s="9" t="s">
        <v>40</v>
      </c>
      <c r="G55" s="17" t="s">
        <v>41</v>
      </c>
      <c r="H55" s="29"/>
    </row>
    <row r="56" spans="1:8" s="33" customFormat="1" x14ac:dyDescent="0.25">
      <c r="A56" s="30"/>
      <c r="B56" s="207"/>
      <c r="C56" s="157"/>
      <c r="D56" s="157"/>
      <c r="E56" s="19"/>
      <c r="F56" s="39"/>
      <c r="G56" s="40"/>
      <c r="H56" s="29"/>
    </row>
    <row r="57" spans="1:8" s="33" customFormat="1" x14ac:dyDescent="0.25">
      <c r="A57" s="30"/>
      <c r="B57" s="207"/>
      <c r="C57" s="157"/>
      <c r="D57" s="157"/>
      <c r="E57" s="19"/>
      <c r="F57" s="39"/>
      <c r="G57" s="40"/>
      <c r="H57" s="29"/>
    </row>
    <row r="58" spans="1:8" s="33" customFormat="1" x14ac:dyDescent="0.25">
      <c r="A58" s="30"/>
      <c r="B58" s="207"/>
      <c r="C58" s="157"/>
      <c r="D58" s="157"/>
      <c r="E58" s="19"/>
      <c r="F58" s="39"/>
      <c r="G58" s="40"/>
      <c r="H58" s="29"/>
    </row>
    <row r="59" spans="1:8" s="33" customFormat="1" x14ac:dyDescent="0.25">
      <c r="A59" s="30"/>
      <c r="B59" s="208"/>
      <c r="C59" s="208"/>
      <c r="D59" s="207"/>
      <c r="E59" s="19"/>
      <c r="F59" s="39"/>
      <c r="G59" s="40"/>
      <c r="H59" s="29"/>
    </row>
    <row r="60" spans="1:8" s="33" customFormat="1" x14ac:dyDescent="0.25">
      <c r="A60" s="30"/>
      <c r="B60" s="207"/>
      <c r="C60" s="157"/>
      <c r="D60" s="157"/>
      <c r="E60" s="19"/>
      <c r="F60" s="39"/>
      <c r="G60" s="40"/>
      <c r="H60" s="29"/>
    </row>
    <row r="61" spans="1:8" s="33" customFormat="1" ht="15.75" thickBot="1" x14ac:dyDescent="0.3">
      <c r="A61" s="30"/>
      <c r="B61" s="212" t="s">
        <v>42</v>
      </c>
      <c r="C61" s="213"/>
      <c r="D61" s="213"/>
      <c r="E61" s="41"/>
      <c r="F61" s="42">
        <f>SUM(F56:F60)</f>
        <v>0</v>
      </c>
      <c r="G61" s="43"/>
      <c r="H61" s="29"/>
    </row>
    <row r="62" spans="1:8" s="33" customFormat="1" x14ac:dyDescent="0.25">
      <c r="A62" s="30"/>
      <c r="B62" s="30"/>
      <c r="C62" s="30"/>
      <c r="D62" s="30"/>
      <c r="E62" s="30"/>
      <c r="F62" s="30"/>
      <c r="G62" s="30"/>
    </row>
    <row r="63" spans="1:8" s="29" customFormat="1" x14ac:dyDescent="0.25">
      <c r="A63" s="28"/>
      <c r="B63" s="28"/>
      <c r="C63" s="28"/>
      <c r="D63" s="28"/>
      <c r="E63" s="28"/>
      <c r="F63" s="28"/>
      <c r="G63" s="28"/>
    </row>
    <row r="64" spans="1:8" s="33" customFormat="1" x14ac:dyDescent="0.25">
      <c r="A64" s="30"/>
      <c r="B64" s="214" t="s">
        <v>175</v>
      </c>
      <c r="C64" s="214"/>
      <c r="D64" s="214"/>
      <c r="E64" s="214"/>
      <c r="F64" s="214"/>
      <c r="G64" s="214"/>
      <c r="H64" s="29"/>
    </row>
    <row r="65" spans="1:8" s="33" customFormat="1" ht="52.5" customHeight="1" x14ac:dyDescent="0.25">
      <c r="A65" s="30"/>
      <c r="B65" s="185"/>
      <c r="C65" s="185"/>
      <c r="D65" s="185"/>
      <c r="E65" s="185"/>
      <c r="F65" s="185"/>
      <c r="G65" s="185"/>
      <c r="H65" s="29"/>
    </row>
    <row r="66" spans="1:8" s="33" customFormat="1" ht="48.75" customHeight="1" x14ac:dyDescent="0.25">
      <c r="A66" s="30"/>
      <c r="B66" s="211" t="s">
        <v>43</v>
      </c>
      <c r="C66" s="211"/>
      <c r="D66" s="211"/>
      <c r="E66" s="211"/>
      <c r="F66" s="211"/>
      <c r="G66" s="211"/>
      <c r="H66" s="29"/>
    </row>
    <row r="67" spans="1:8" s="33" customFormat="1" x14ac:dyDescent="0.25">
      <c r="A67" s="30"/>
      <c r="B67" s="30"/>
      <c r="C67" s="30"/>
      <c r="D67" s="30"/>
      <c r="E67" s="30"/>
      <c r="F67" s="30"/>
      <c r="G67" s="30"/>
      <c r="H67" s="29"/>
    </row>
    <row r="68" spans="1:8" x14ac:dyDescent="0.25">
      <c r="B68" s="220" t="s">
        <v>44</v>
      </c>
      <c r="C68" s="220"/>
      <c r="D68" s="220"/>
      <c r="E68" s="220"/>
      <c r="F68" s="220"/>
      <c r="G68" s="220"/>
    </row>
    <row r="69" spans="1:8" ht="39.950000000000003" customHeight="1" x14ac:dyDescent="0.25">
      <c r="B69" s="185"/>
      <c r="C69" s="185"/>
      <c r="D69" s="185"/>
      <c r="E69" s="185"/>
      <c r="F69" s="185"/>
      <c r="G69" s="185"/>
    </row>
    <row r="70" spans="1:8" s="2" customFormat="1" ht="15.75" thickBot="1" x14ac:dyDescent="0.3">
      <c r="A70" s="8"/>
      <c r="B70" s="8"/>
      <c r="C70" s="8"/>
      <c r="D70" s="8"/>
      <c r="E70" s="8"/>
      <c r="F70" s="8"/>
      <c r="G70" s="8"/>
    </row>
    <row r="71" spans="1:8" s="2" customFormat="1" ht="20.100000000000001" customHeight="1" x14ac:dyDescent="0.25">
      <c r="A71" s="8"/>
      <c r="B71" s="1"/>
      <c r="C71" s="221" t="s">
        <v>45</v>
      </c>
      <c r="D71" s="222"/>
      <c r="E71" s="222"/>
      <c r="F71" s="223"/>
      <c r="G71" s="48"/>
    </row>
    <row r="72" spans="1:8" s="2" customFormat="1" ht="30" customHeight="1" x14ac:dyDescent="0.25">
      <c r="A72" s="8"/>
      <c r="B72" s="1"/>
      <c r="C72" s="224" t="s">
        <v>46</v>
      </c>
      <c r="D72" s="225"/>
      <c r="E72" s="49" t="s">
        <v>47</v>
      </c>
      <c r="F72" s="50" t="s">
        <v>48</v>
      </c>
      <c r="G72" s="8"/>
    </row>
    <row r="73" spans="1:8" s="2" customFormat="1" x14ac:dyDescent="0.25">
      <c r="A73" s="8"/>
      <c r="B73" s="1"/>
      <c r="C73" s="215" t="s">
        <v>49</v>
      </c>
      <c r="D73" s="216"/>
      <c r="E73" s="51"/>
      <c r="F73" s="52">
        <f>IFERROR(E73/$E$76,0)</f>
        <v>0</v>
      </c>
      <c r="G73" s="8"/>
    </row>
    <row r="74" spans="1:8" s="2" customFormat="1" ht="15" customHeight="1" x14ac:dyDescent="0.25">
      <c r="A74" s="8"/>
      <c r="B74" s="1"/>
      <c r="C74" s="215" t="s">
        <v>50</v>
      </c>
      <c r="D74" s="216"/>
      <c r="E74" s="51"/>
      <c r="F74" s="52">
        <f>IFERROR(E74/$E$76,0)</f>
        <v>0</v>
      </c>
      <c r="G74" s="8"/>
    </row>
    <row r="75" spans="1:8" s="2" customFormat="1" x14ac:dyDescent="0.25">
      <c r="A75" s="8"/>
      <c r="B75" s="1"/>
      <c r="C75" s="215" t="s">
        <v>51</v>
      </c>
      <c r="D75" s="216"/>
      <c r="E75" s="51"/>
      <c r="F75" s="52">
        <f>IFERROR(E75/$E$76,0)</f>
        <v>0</v>
      </c>
      <c r="G75" s="8"/>
    </row>
    <row r="76" spans="1:8" s="2" customFormat="1" ht="15.75" thickBot="1" x14ac:dyDescent="0.3">
      <c r="A76" s="8"/>
      <c r="B76" s="1"/>
      <c r="C76" s="217" t="s">
        <v>42</v>
      </c>
      <c r="D76" s="218"/>
      <c r="E76" s="53">
        <f>SUM(E73:E75)</f>
        <v>0</v>
      </c>
      <c r="F76" s="44">
        <f>SUM(F73:F75)</f>
        <v>0</v>
      </c>
      <c r="G76" s="8"/>
    </row>
    <row r="77" spans="1:8" s="2" customFormat="1" x14ac:dyDescent="0.25">
      <c r="A77" s="8"/>
      <c r="B77" s="8"/>
      <c r="C77" s="8"/>
      <c r="D77" s="8"/>
      <c r="E77" s="8"/>
      <c r="F77" s="8"/>
      <c r="G77" s="8"/>
    </row>
    <row r="78" spans="1:8" s="2" customFormat="1" x14ac:dyDescent="0.25">
      <c r="A78" s="8"/>
      <c r="B78" s="8"/>
      <c r="C78" s="8"/>
      <c r="D78" s="8"/>
      <c r="E78" s="8"/>
      <c r="F78" s="8"/>
      <c r="G78" s="8"/>
    </row>
    <row r="79" spans="1:8" s="2" customFormat="1" ht="33" customHeight="1" x14ac:dyDescent="0.25">
      <c r="A79" s="8"/>
      <c r="B79" s="219" t="s">
        <v>52</v>
      </c>
      <c r="C79" s="219"/>
      <c r="D79" s="219"/>
      <c r="E79" s="219"/>
      <c r="F79" s="219"/>
      <c r="G79" s="219"/>
    </row>
    <row r="80" spans="1:8" s="2" customFormat="1" ht="39.950000000000003" customHeight="1" x14ac:dyDescent="0.25">
      <c r="A80" s="8"/>
      <c r="B80" s="185"/>
      <c r="C80" s="185"/>
      <c r="D80" s="185"/>
      <c r="E80" s="185"/>
      <c r="F80" s="185"/>
      <c r="G80" s="185"/>
    </row>
    <row r="81" spans="1:8" s="2" customFormat="1" x14ac:dyDescent="0.25">
      <c r="A81" s="8"/>
      <c r="B81" s="8"/>
      <c r="C81" s="8"/>
      <c r="D81" s="8"/>
      <c r="E81" s="8"/>
      <c r="F81" s="8"/>
      <c r="G81" s="8"/>
    </row>
    <row r="82" spans="1:8" s="2" customFormat="1" x14ac:dyDescent="0.25">
      <c r="A82" s="8"/>
      <c r="B82" s="233" t="s">
        <v>53</v>
      </c>
      <c r="C82" s="233"/>
      <c r="D82" s="233"/>
      <c r="E82" s="233"/>
      <c r="F82" s="233"/>
      <c r="G82" s="233"/>
    </row>
    <row r="83" spans="1:8" s="2" customFormat="1" ht="39.950000000000003" customHeight="1" x14ac:dyDescent="0.25">
      <c r="A83" s="8"/>
      <c r="B83" s="185"/>
      <c r="C83" s="185"/>
      <c r="D83" s="185"/>
      <c r="E83" s="185"/>
      <c r="F83" s="185"/>
      <c r="G83" s="185"/>
    </row>
    <row r="84" spans="1:8" s="2" customFormat="1" x14ac:dyDescent="0.25">
      <c r="A84" s="8"/>
      <c r="B84" s="8"/>
      <c r="C84" s="8"/>
      <c r="D84" s="8"/>
      <c r="E84" s="8"/>
      <c r="F84" s="8"/>
      <c r="G84" s="8"/>
    </row>
    <row r="85" spans="1:8" s="2" customFormat="1" ht="15.75" thickBot="1" x14ac:dyDescent="0.3">
      <c r="A85" s="8"/>
      <c r="B85" s="8"/>
      <c r="C85" s="8"/>
      <c r="D85" s="8"/>
      <c r="E85" s="8"/>
      <c r="F85" s="8"/>
      <c r="G85" s="8"/>
    </row>
    <row r="86" spans="1:8" s="8" customFormat="1" ht="20.100000000000001" customHeight="1" x14ac:dyDescent="0.25">
      <c r="B86" s="221" t="s">
        <v>171</v>
      </c>
      <c r="C86" s="222"/>
      <c r="D86" s="222"/>
      <c r="E86" s="222"/>
      <c r="F86" s="222"/>
      <c r="G86" s="223"/>
      <c r="H86" s="2"/>
    </row>
    <row r="87" spans="1:8" s="2" customFormat="1" ht="60" x14ac:dyDescent="0.25">
      <c r="A87" s="8"/>
      <c r="B87" s="54" t="s">
        <v>54</v>
      </c>
      <c r="C87" s="49" t="s">
        <v>55</v>
      </c>
      <c r="D87" s="49" t="s">
        <v>47</v>
      </c>
      <c r="E87" s="49" t="s">
        <v>56</v>
      </c>
      <c r="F87" s="49" t="s">
        <v>57</v>
      </c>
      <c r="G87" s="50" t="s">
        <v>58</v>
      </c>
    </row>
    <row r="88" spans="1:8" s="2" customFormat="1" ht="18" customHeight="1" x14ac:dyDescent="0.25">
      <c r="A88" s="8"/>
      <c r="B88" s="55" t="s">
        <v>59</v>
      </c>
      <c r="C88" s="55"/>
      <c r="D88" s="55"/>
      <c r="E88" s="55"/>
      <c r="F88" s="55"/>
      <c r="G88" s="55"/>
    </row>
    <row r="89" spans="1:8" s="2" customFormat="1" x14ac:dyDescent="0.25">
      <c r="A89" s="8"/>
      <c r="B89" s="56"/>
      <c r="C89" s="10"/>
      <c r="D89" s="51"/>
      <c r="E89" s="57"/>
      <c r="F89" s="10"/>
      <c r="G89" s="11"/>
    </row>
    <row r="90" spans="1:8" s="2" customFormat="1" x14ac:dyDescent="0.25">
      <c r="A90" s="8"/>
      <c r="B90" s="56"/>
      <c r="C90" s="10"/>
      <c r="D90" s="51"/>
      <c r="E90" s="57"/>
      <c r="F90" s="10"/>
      <c r="G90" s="11"/>
    </row>
    <row r="91" spans="1:8" s="2" customFormat="1" x14ac:dyDescent="0.25">
      <c r="A91" s="8"/>
      <c r="B91" s="56"/>
      <c r="C91" s="10"/>
      <c r="D91" s="51"/>
      <c r="E91" s="57"/>
      <c r="F91" s="10"/>
      <c r="G91" s="11"/>
    </row>
    <row r="92" spans="1:8" s="2" customFormat="1" x14ac:dyDescent="0.25">
      <c r="A92" s="8"/>
      <c r="B92" s="56"/>
      <c r="C92" s="10"/>
      <c r="D92" s="51"/>
      <c r="E92" s="57"/>
      <c r="F92" s="10"/>
      <c r="G92" s="11"/>
    </row>
    <row r="93" spans="1:8" s="2" customFormat="1" x14ac:dyDescent="0.25">
      <c r="A93" s="8"/>
      <c r="B93" s="58" t="s">
        <v>60</v>
      </c>
      <c r="C93" s="10"/>
      <c r="D93" s="51"/>
      <c r="E93" s="57"/>
      <c r="F93" s="10"/>
      <c r="G93" s="11"/>
    </row>
    <row r="94" spans="1:8" s="2" customFormat="1" x14ac:dyDescent="0.25">
      <c r="A94" s="8"/>
      <c r="B94" s="59" t="s">
        <v>42</v>
      </c>
      <c r="C94" s="60"/>
      <c r="D94" s="61">
        <f>SUM(D89:D93)</f>
        <v>0</v>
      </c>
      <c r="E94" s="62">
        <f>SUM(E89:E93)</f>
        <v>0</v>
      </c>
      <c r="F94" s="60"/>
      <c r="G94" s="63"/>
    </row>
    <row r="95" spans="1:8" s="2" customFormat="1" ht="18" customHeight="1" x14ac:dyDescent="0.25">
      <c r="A95" s="8"/>
      <c r="B95" s="55" t="s">
        <v>61</v>
      </c>
      <c r="C95" s="64"/>
      <c r="D95" s="64"/>
      <c r="E95" s="64"/>
      <c r="F95" s="64"/>
      <c r="G95" s="64"/>
    </row>
    <row r="96" spans="1:8" s="2" customFormat="1" x14ac:dyDescent="0.25">
      <c r="A96" s="8"/>
      <c r="B96" s="56"/>
      <c r="C96" s="10"/>
      <c r="D96" s="51"/>
      <c r="E96" s="57"/>
      <c r="F96" s="10"/>
      <c r="G96" s="11"/>
    </row>
    <row r="97" spans="1:8" s="2" customFormat="1" x14ac:dyDescent="0.25">
      <c r="A97" s="8"/>
      <c r="B97" s="56"/>
      <c r="C97" s="10"/>
      <c r="D97" s="51"/>
      <c r="E97" s="57"/>
      <c r="F97" s="10"/>
      <c r="G97" s="11"/>
    </row>
    <row r="98" spans="1:8" s="2" customFormat="1" x14ac:dyDescent="0.25">
      <c r="A98" s="8"/>
      <c r="B98" s="56"/>
      <c r="C98" s="10"/>
      <c r="D98" s="51"/>
      <c r="E98" s="57"/>
      <c r="F98" s="10"/>
      <c r="G98" s="11"/>
    </row>
    <row r="99" spans="1:8" s="2" customFormat="1" x14ac:dyDescent="0.25">
      <c r="A99" s="8"/>
      <c r="B99" s="56"/>
      <c r="C99" s="10"/>
      <c r="D99" s="51"/>
      <c r="E99" s="57"/>
      <c r="F99" s="10"/>
      <c r="G99" s="11"/>
    </row>
    <row r="100" spans="1:8" s="2" customFormat="1" x14ac:dyDescent="0.25">
      <c r="A100" s="8"/>
      <c r="B100" s="56"/>
      <c r="C100" s="10"/>
      <c r="D100" s="51"/>
      <c r="E100" s="57"/>
      <c r="F100" s="10"/>
      <c r="G100" s="11"/>
    </row>
    <row r="101" spans="1:8" s="2" customFormat="1" x14ac:dyDescent="0.25">
      <c r="A101" s="8"/>
      <c r="B101" s="58" t="s">
        <v>60</v>
      </c>
      <c r="C101" s="10"/>
      <c r="D101" s="51"/>
      <c r="E101" s="57"/>
      <c r="F101" s="10"/>
      <c r="G101" s="11"/>
    </row>
    <row r="102" spans="1:8" s="2" customFormat="1" ht="15.75" thickBot="1" x14ac:dyDescent="0.3">
      <c r="A102" s="8"/>
      <c r="B102" s="65" t="s">
        <v>42</v>
      </c>
      <c r="C102" s="66"/>
      <c r="D102" s="53">
        <f>SUM(D96:D101)</f>
        <v>0</v>
      </c>
      <c r="E102" s="42">
        <f>SUM(E96:E101)</f>
        <v>0</v>
      </c>
      <c r="F102" s="66"/>
      <c r="G102" s="67"/>
    </row>
    <row r="103" spans="1:8" s="2" customFormat="1" x14ac:dyDescent="0.25">
      <c r="A103" s="8"/>
      <c r="B103" s="8"/>
      <c r="C103" s="8"/>
      <c r="D103" s="8"/>
      <c r="E103" s="8"/>
      <c r="F103" s="8"/>
      <c r="G103" s="8"/>
    </row>
    <row r="104" spans="1:8" s="1" customFormat="1" ht="20.100000000000001" customHeight="1" x14ac:dyDescent="0.25">
      <c r="B104" s="234" t="s">
        <v>62</v>
      </c>
      <c r="C104" s="234"/>
      <c r="D104" s="234"/>
      <c r="E104" s="234"/>
      <c r="F104" s="234"/>
      <c r="G104" s="68" t="s">
        <v>33</v>
      </c>
      <c r="H104" s="2"/>
    </row>
    <row r="105" spans="1:8" ht="15.75" thickBot="1" x14ac:dyDescent="0.3">
      <c r="B105" s="45"/>
      <c r="C105" s="45"/>
      <c r="D105" s="45"/>
      <c r="E105" s="45"/>
      <c r="F105" s="45"/>
      <c r="G105" s="45"/>
    </row>
    <row r="106" spans="1:8" ht="45" x14ac:dyDescent="0.25">
      <c r="B106" s="69" t="s">
        <v>63</v>
      </c>
      <c r="C106" s="46" t="s">
        <v>64</v>
      </c>
      <c r="D106" s="46" t="s">
        <v>65</v>
      </c>
      <c r="E106" s="46" t="s">
        <v>66</v>
      </c>
      <c r="F106" s="46" t="s">
        <v>67</v>
      </c>
      <c r="G106" s="47" t="s">
        <v>68</v>
      </c>
    </row>
    <row r="107" spans="1:8" ht="18" customHeight="1" x14ac:dyDescent="0.25">
      <c r="B107" s="226" t="s">
        <v>69</v>
      </c>
      <c r="C107" s="226"/>
      <c r="D107" s="226"/>
      <c r="E107" s="226"/>
      <c r="F107" s="226"/>
      <c r="G107" s="226"/>
    </row>
    <row r="108" spans="1:8" x14ac:dyDescent="0.25">
      <c r="B108" s="70"/>
      <c r="C108" s="71"/>
      <c r="D108" s="72"/>
      <c r="E108" s="71"/>
      <c r="F108" s="71"/>
      <c r="G108" s="73"/>
    </row>
    <row r="109" spans="1:8" x14ac:dyDescent="0.25">
      <c r="B109" s="70"/>
      <c r="C109" s="71"/>
      <c r="D109" s="72"/>
      <c r="E109" s="71"/>
      <c r="F109" s="71"/>
      <c r="G109" s="73"/>
    </row>
    <row r="110" spans="1:8" x14ac:dyDescent="0.25">
      <c r="B110" s="70"/>
      <c r="C110" s="71"/>
      <c r="D110" s="72"/>
      <c r="E110" s="71"/>
      <c r="F110" s="71"/>
      <c r="G110" s="73"/>
    </row>
    <row r="111" spans="1:8" x14ac:dyDescent="0.25">
      <c r="B111" s="70"/>
      <c r="C111" s="71"/>
      <c r="D111" s="72"/>
      <c r="E111" s="71"/>
      <c r="F111" s="71"/>
      <c r="G111" s="73"/>
    </row>
    <row r="112" spans="1:8" x14ac:dyDescent="0.25">
      <c r="B112" s="70"/>
      <c r="C112" s="71"/>
      <c r="D112" s="72"/>
      <c r="E112" s="71"/>
      <c r="F112" s="71"/>
      <c r="G112" s="73"/>
    </row>
    <row r="113" spans="1:7" ht="18" customHeight="1" x14ac:dyDescent="0.25">
      <c r="B113" s="226" t="s">
        <v>70</v>
      </c>
      <c r="C113" s="226"/>
      <c r="D113" s="226"/>
      <c r="E113" s="226"/>
      <c r="F113" s="226"/>
      <c r="G113" s="226"/>
    </row>
    <row r="114" spans="1:7" x14ac:dyDescent="0.25">
      <c r="B114" s="70"/>
      <c r="C114" s="71"/>
      <c r="D114" s="72"/>
      <c r="E114" s="71"/>
      <c r="F114" s="71"/>
      <c r="G114" s="73"/>
    </row>
    <row r="115" spans="1:7" x14ac:dyDescent="0.25">
      <c r="B115" s="70"/>
      <c r="C115" s="71"/>
      <c r="D115" s="72"/>
      <c r="E115" s="71"/>
      <c r="F115" s="71"/>
      <c r="G115" s="73"/>
    </row>
    <row r="116" spans="1:7" x14ac:dyDescent="0.25">
      <c r="B116" s="70"/>
      <c r="C116" s="71"/>
      <c r="D116" s="72"/>
      <c r="E116" s="71"/>
      <c r="F116" s="71"/>
      <c r="G116" s="73"/>
    </row>
    <row r="117" spans="1:7" x14ac:dyDescent="0.25">
      <c r="B117" s="70"/>
      <c r="C117" s="71"/>
      <c r="D117" s="72"/>
      <c r="E117" s="71"/>
      <c r="F117" s="71"/>
      <c r="G117" s="73"/>
    </row>
    <row r="118" spans="1:7" ht="15.75" thickBot="1" x14ac:dyDescent="0.3">
      <c r="B118" s="74"/>
      <c r="C118" s="75"/>
      <c r="D118" s="76"/>
      <c r="E118" s="75"/>
      <c r="F118" s="75"/>
      <c r="G118" s="77"/>
    </row>
    <row r="119" spans="1:7" ht="15.75" thickBot="1" x14ac:dyDescent="0.3"/>
    <row r="120" spans="1:7" ht="20.100000000000001" customHeight="1" x14ac:dyDescent="0.25">
      <c r="B120" s="227" t="s">
        <v>71</v>
      </c>
      <c r="C120" s="228"/>
      <c r="D120" s="228"/>
      <c r="E120" s="228"/>
      <c r="F120" s="228"/>
      <c r="G120" s="229"/>
    </row>
    <row r="121" spans="1:7" s="2" customFormat="1" ht="24.95" customHeight="1" thickBot="1" x14ac:dyDescent="0.3">
      <c r="A121" s="8"/>
      <c r="B121" s="230" t="s">
        <v>72</v>
      </c>
      <c r="C121" s="231"/>
      <c r="D121" s="78"/>
      <c r="E121" s="231" t="s">
        <v>73</v>
      </c>
      <c r="F121" s="231"/>
      <c r="G121" s="79"/>
    </row>
    <row r="122" spans="1:7" s="2" customFormat="1" x14ac:dyDescent="0.25">
      <c r="A122" s="8"/>
      <c r="B122" s="8"/>
      <c r="C122" s="8"/>
      <c r="D122" s="8"/>
      <c r="E122" s="8"/>
      <c r="F122" s="8"/>
      <c r="G122" s="8"/>
    </row>
    <row r="123" spans="1:7" s="2" customFormat="1" ht="36" customHeight="1" x14ac:dyDescent="0.25">
      <c r="A123" s="8"/>
      <c r="B123" s="232" t="s">
        <v>74</v>
      </c>
      <c r="C123" s="232"/>
      <c r="D123" s="232"/>
      <c r="E123" s="232"/>
      <c r="F123" s="232"/>
      <c r="G123" s="80" t="s">
        <v>33</v>
      </c>
    </row>
    <row r="124" spans="1:7" s="2" customFormat="1" x14ac:dyDescent="0.25">
      <c r="A124" s="8"/>
      <c r="B124" s="8"/>
      <c r="C124" s="8"/>
      <c r="D124" s="8"/>
      <c r="E124" s="8"/>
      <c r="F124" s="8"/>
      <c r="G124" s="8"/>
    </row>
    <row r="125" spans="1:7" s="2" customFormat="1" ht="35.25" customHeight="1" x14ac:dyDescent="0.25">
      <c r="A125" s="8"/>
      <c r="B125" s="240" t="s">
        <v>75</v>
      </c>
      <c r="C125" s="240"/>
      <c r="D125" s="240"/>
      <c r="E125" s="240"/>
      <c r="F125" s="240"/>
      <c r="G125" s="240"/>
    </row>
    <row r="126" spans="1:7" s="2" customFormat="1" x14ac:dyDescent="0.25">
      <c r="A126" s="8"/>
      <c r="B126" s="8"/>
      <c r="C126" s="8"/>
      <c r="D126" s="8"/>
      <c r="E126" s="8"/>
      <c r="F126" s="8"/>
      <c r="G126" s="8"/>
    </row>
    <row r="127" spans="1:7" s="2" customFormat="1" ht="20.100000000000001" customHeight="1" x14ac:dyDescent="0.25">
      <c r="A127" s="8"/>
      <c r="B127" s="232" t="s">
        <v>76</v>
      </c>
      <c r="C127" s="232"/>
      <c r="D127" s="232"/>
      <c r="E127" s="232"/>
      <c r="F127" s="232"/>
      <c r="G127" s="80" t="s">
        <v>33</v>
      </c>
    </row>
    <row r="128" spans="1:7" s="2" customFormat="1" ht="15.75" thickBot="1" x14ac:dyDescent="0.3">
      <c r="A128" s="8"/>
      <c r="B128" s="81"/>
      <c r="C128" s="81"/>
      <c r="D128" s="81"/>
      <c r="E128" s="81"/>
      <c r="F128" s="8"/>
      <c r="G128" s="8"/>
    </row>
    <row r="129" spans="1:7" s="2" customFormat="1" ht="30" x14ac:dyDescent="0.25">
      <c r="A129" s="8"/>
      <c r="B129" s="1"/>
      <c r="C129" s="69" t="s">
        <v>77</v>
      </c>
      <c r="D129" s="46" t="s">
        <v>78</v>
      </c>
      <c r="E129" s="46" t="s">
        <v>79</v>
      </c>
      <c r="F129" s="47" t="s">
        <v>80</v>
      </c>
      <c r="G129" s="8"/>
    </row>
    <row r="130" spans="1:7" s="2" customFormat="1" x14ac:dyDescent="0.25">
      <c r="A130" s="8"/>
      <c r="B130" s="1"/>
      <c r="C130" s="56"/>
      <c r="D130" s="82"/>
      <c r="E130" s="10"/>
      <c r="F130" s="11"/>
      <c r="G130" s="8"/>
    </row>
    <row r="131" spans="1:7" s="2" customFormat="1" x14ac:dyDescent="0.25">
      <c r="A131" s="8"/>
      <c r="B131" s="1"/>
      <c r="C131" s="56"/>
      <c r="D131" s="82"/>
      <c r="E131" s="10"/>
      <c r="F131" s="11"/>
      <c r="G131" s="8"/>
    </row>
    <row r="132" spans="1:7" s="2" customFormat="1" ht="15.75" thickBot="1" x14ac:dyDescent="0.3">
      <c r="A132" s="8"/>
      <c r="C132" s="83"/>
      <c r="D132" s="84"/>
      <c r="E132" s="85"/>
      <c r="F132" s="86"/>
      <c r="G132" s="8"/>
    </row>
    <row r="133" spans="1:7" s="2" customFormat="1" ht="15.75" thickBot="1" x14ac:dyDescent="0.3">
      <c r="A133" s="8"/>
      <c r="B133" s="8"/>
      <c r="C133" s="8"/>
      <c r="D133" s="8"/>
      <c r="E133" s="8"/>
      <c r="F133" s="8"/>
      <c r="G133" s="8"/>
    </row>
    <row r="134" spans="1:7" s="2" customFormat="1" ht="20.100000000000001" customHeight="1" x14ac:dyDescent="0.25">
      <c r="A134" s="8"/>
      <c r="B134" s="227" t="s">
        <v>81</v>
      </c>
      <c r="C134" s="228"/>
      <c r="D134" s="228"/>
      <c r="E134" s="228"/>
      <c r="F134" s="228"/>
      <c r="G134" s="229"/>
    </row>
    <row r="135" spans="1:7" s="2" customFormat="1" ht="29.25" customHeight="1" thickBot="1" x14ac:dyDescent="0.3">
      <c r="A135" s="8"/>
      <c r="B135" s="87" t="s">
        <v>82</v>
      </c>
      <c r="C135" s="241"/>
      <c r="D135" s="241"/>
      <c r="E135" s="241"/>
      <c r="F135" s="241"/>
      <c r="G135" s="242"/>
    </row>
    <row r="136" spans="1:7" s="2" customFormat="1" x14ac:dyDescent="0.25"/>
    <row r="137" spans="1:7" s="2" customFormat="1" ht="20.100000000000001" customHeight="1" x14ac:dyDescent="0.25">
      <c r="B137" s="243" t="s">
        <v>83</v>
      </c>
      <c r="C137" s="243"/>
      <c r="D137" s="243"/>
      <c r="E137" s="243"/>
      <c r="F137" s="243"/>
      <c r="G137" s="68" t="s">
        <v>33</v>
      </c>
    </row>
    <row r="138" spans="1:7" s="2" customFormat="1" ht="15.75" thickBot="1" x14ac:dyDescent="0.3"/>
    <row r="139" spans="1:7" s="2" customFormat="1" ht="30" x14ac:dyDescent="0.25">
      <c r="B139" s="69" t="s">
        <v>84</v>
      </c>
      <c r="C139" s="46" t="s">
        <v>85</v>
      </c>
      <c r="D139" s="46" t="s">
        <v>79</v>
      </c>
      <c r="E139" s="46" t="s">
        <v>86</v>
      </c>
      <c r="F139" s="244" t="s">
        <v>87</v>
      </c>
      <c r="G139" s="245"/>
    </row>
    <row r="140" spans="1:7" s="2" customFormat="1" x14ac:dyDescent="0.25">
      <c r="B140" s="88"/>
      <c r="C140" s="82"/>
      <c r="D140" s="10"/>
      <c r="E140" s="10"/>
      <c r="F140" s="235"/>
      <c r="G140" s="236"/>
    </row>
    <row r="141" spans="1:7" s="2" customFormat="1" x14ac:dyDescent="0.25">
      <c r="B141" s="88"/>
      <c r="C141" s="82"/>
      <c r="D141" s="10"/>
      <c r="E141" s="10"/>
      <c r="F141" s="236"/>
      <c r="G141" s="237"/>
    </row>
    <row r="142" spans="1:7" s="2" customFormat="1" x14ac:dyDescent="0.25">
      <c r="B142" s="88"/>
      <c r="C142" s="82"/>
      <c r="D142" s="10"/>
      <c r="E142" s="10"/>
      <c r="F142" s="236"/>
      <c r="G142" s="237"/>
    </row>
    <row r="143" spans="1:7" s="2" customFormat="1" x14ac:dyDescent="0.25">
      <c r="B143" s="88"/>
      <c r="C143" s="82"/>
      <c r="D143" s="10"/>
      <c r="E143" s="10"/>
      <c r="F143" s="235"/>
      <c r="G143" s="236"/>
    </row>
    <row r="144" spans="1:7" s="2" customFormat="1" x14ac:dyDescent="0.25">
      <c r="B144" s="88"/>
      <c r="C144" s="82"/>
      <c r="D144" s="10"/>
      <c r="E144" s="10"/>
      <c r="F144" s="235"/>
      <c r="G144" s="236"/>
    </row>
    <row r="145" spans="1:7" s="2" customFormat="1" ht="15.75" thickBot="1" x14ac:dyDescent="0.3">
      <c r="B145" s="65" t="s">
        <v>42</v>
      </c>
      <c r="C145" s="89">
        <f>SUM(C140:C144)</f>
        <v>0</v>
      </c>
      <c r="D145" s="66"/>
      <c r="E145" s="66"/>
      <c r="F145" s="238"/>
      <c r="G145" s="239"/>
    </row>
    <row r="146" spans="1:7" s="2" customFormat="1" x14ac:dyDescent="0.25"/>
    <row r="147" spans="1:7" s="2" customFormat="1" ht="15.75" thickBot="1" x14ac:dyDescent="0.3">
      <c r="A147" s="8"/>
      <c r="B147" s="8"/>
      <c r="C147" s="8"/>
      <c r="D147" s="8"/>
      <c r="E147" s="8"/>
      <c r="F147" s="8"/>
      <c r="G147" s="8"/>
    </row>
    <row r="148" spans="1:7" s="2" customFormat="1" ht="20.100000000000001" customHeight="1" x14ac:dyDescent="0.25">
      <c r="A148" s="8"/>
      <c r="B148" s="199" t="s">
        <v>88</v>
      </c>
      <c r="C148" s="200"/>
      <c r="D148" s="200"/>
      <c r="E148" s="200"/>
      <c r="F148" s="200"/>
      <c r="G148" s="201"/>
    </row>
    <row r="149" spans="1:7" s="2" customFormat="1" ht="24.95" customHeight="1" thickBot="1" x14ac:dyDescent="0.3">
      <c r="A149" s="8"/>
      <c r="B149" s="250" t="s">
        <v>89</v>
      </c>
      <c r="C149" s="251"/>
      <c r="D149" s="90" t="s">
        <v>90</v>
      </c>
      <c r="E149" s="251" t="s">
        <v>91</v>
      </c>
      <c r="F149" s="251"/>
      <c r="G149" s="91"/>
    </row>
    <row r="150" spans="1:7" s="2" customFormat="1" x14ac:dyDescent="0.25">
      <c r="A150" s="8"/>
      <c r="B150" s="8"/>
      <c r="C150" s="8"/>
      <c r="D150" s="8"/>
      <c r="E150" s="8"/>
      <c r="F150" s="8"/>
      <c r="G150" s="8"/>
    </row>
    <row r="151" spans="1:7" hidden="1" x14ac:dyDescent="0.25">
      <c r="B151" s="252" t="s">
        <v>92</v>
      </c>
      <c r="C151" s="252"/>
      <c r="D151" s="252"/>
      <c r="E151" s="252"/>
      <c r="F151" s="252"/>
      <c r="G151" s="252"/>
    </row>
    <row r="152" spans="1:7" hidden="1" x14ac:dyDescent="0.25">
      <c r="B152" s="249"/>
      <c r="C152" s="249"/>
      <c r="D152" s="249"/>
      <c r="E152" s="249"/>
      <c r="F152" s="249"/>
      <c r="G152" s="249"/>
    </row>
    <row r="153" spans="1:7" hidden="1" x14ac:dyDescent="0.25">
      <c r="B153" s="247"/>
      <c r="C153" s="247"/>
      <c r="D153" s="247"/>
      <c r="E153" s="247"/>
      <c r="F153" s="247"/>
      <c r="G153" s="247"/>
    </row>
    <row r="154" spans="1:7" hidden="1" x14ac:dyDescent="0.25">
      <c r="B154" s="246" t="s">
        <v>93</v>
      </c>
      <c r="C154" s="246"/>
      <c r="D154" s="246"/>
      <c r="E154" s="246"/>
      <c r="F154" s="246"/>
      <c r="G154" s="246"/>
    </row>
    <row r="155" spans="1:7" customFormat="1" ht="110.1" hidden="1" customHeight="1" x14ac:dyDescent="0.25">
      <c r="B155" s="248" t="s">
        <v>94</v>
      </c>
      <c r="C155" s="248"/>
      <c r="D155" s="248"/>
      <c r="E155" s="248"/>
      <c r="F155" s="248"/>
      <c r="G155" s="248"/>
    </row>
    <row r="156" spans="1:7" customFormat="1" hidden="1" x14ac:dyDescent="0.25"/>
    <row r="157" spans="1:7" hidden="1" x14ac:dyDescent="0.25">
      <c r="B157" s="92" t="s">
        <v>95</v>
      </c>
      <c r="C157" s="93"/>
      <c r="D157" s="92" t="s">
        <v>96</v>
      </c>
      <c r="E157" s="93"/>
      <c r="F157" s="92" t="s">
        <v>95</v>
      </c>
      <c r="G157" s="93"/>
    </row>
    <row r="158" spans="1:7" hidden="1" x14ac:dyDescent="0.25"/>
    <row r="159" spans="1:7" hidden="1" x14ac:dyDescent="0.25"/>
    <row r="160" spans="1:7" hidden="1" x14ac:dyDescent="0.25">
      <c r="B160" s="249"/>
      <c r="C160" s="249"/>
      <c r="E160" s="93"/>
      <c r="G160" s="93"/>
    </row>
    <row r="161" spans="2:7" hidden="1" x14ac:dyDescent="0.25">
      <c r="B161" s="246" t="s">
        <v>97</v>
      </c>
      <c r="C161" s="246"/>
      <c r="E161" s="94" t="s">
        <v>98</v>
      </c>
      <c r="G161" s="94" t="s">
        <v>99</v>
      </c>
    </row>
    <row r="162" spans="2:7" hidden="1" x14ac:dyDescent="0.25"/>
    <row r="163" spans="2:7" hidden="1" x14ac:dyDescent="0.25">
      <c r="B163" s="92" t="s">
        <v>95</v>
      </c>
      <c r="C163" s="93"/>
      <c r="D163" s="92" t="s">
        <v>96</v>
      </c>
      <c r="E163" s="93"/>
      <c r="F163" s="92" t="s">
        <v>95</v>
      </c>
      <c r="G163" s="93"/>
    </row>
    <row r="164" spans="2:7" hidden="1" x14ac:dyDescent="0.25"/>
    <row r="165" spans="2:7" hidden="1" x14ac:dyDescent="0.25"/>
    <row r="166" spans="2:7" hidden="1" x14ac:dyDescent="0.25">
      <c r="B166" s="249"/>
      <c r="C166" s="249"/>
      <c r="E166" s="93"/>
      <c r="G166" s="93"/>
    </row>
    <row r="167" spans="2:7" hidden="1" x14ac:dyDescent="0.25">
      <c r="B167" s="246" t="s">
        <v>100</v>
      </c>
      <c r="C167" s="246"/>
      <c r="E167" s="94" t="s">
        <v>101</v>
      </c>
      <c r="G167" s="94" t="s">
        <v>102</v>
      </c>
    </row>
    <row r="168" spans="2:7" hidden="1" x14ac:dyDescent="0.25"/>
    <row r="169" spans="2:7" hidden="1" x14ac:dyDescent="0.25">
      <c r="B169" s="92" t="s">
        <v>95</v>
      </c>
      <c r="C169" s="93"/>
      <c r="D169" s="92" t="s">
        <v>96</v>
      </c>
      <c r="E169" s="93"/>
      <c r="F169" s="92" t="s">
        <v>95</v>
      </c>
      <c r="G169" s="93"/>
    </row>
    <row r="170" spans="2:7" hidden="1" x14ac:dyDescent="0.25"/>
    <row r="171" spans="2:7" hidden="1" x14ac:dyDescent="0.25"/>
    <row r="172" spans="2:7" hidden="1" x14ac:dyDescent="0.25">
      <c r="C172" s="95" t="s">
        <v>103</v>
      </c>
      <c r="G172" s="96" t="s">
        <v>104</v>
      </c>
    </row>
    <row r="173" spans="2:7" hidden="1" x14ac:dyDescent="0.25"/>
  </sheetData>
  <customSheetViews>
    <customSheetView guid="{A138072E-7337-4D1D-B5F9-6875C663D1E1}" showPageBreaks="1" fitToPage="1" hiddenRows="1" topLeftCell="B1">
      <selection activeCell="K22" sqref="K22"/>
      <pageMargins left="0.7" right="0.7" top="0.75" bottom="0.75" header="0.3" footer="0.3"/>
      <pageSetup paperSize="9" scale="54" fitToHeight="0" orientation="portrait" r:id="rId1"/>
    </customSheetView>
  </customSheetViews>
  <mergeCells count="104">
    <mergeCell ref="B167:C167"/>
    <mergeCell ref="B153:G153"/>
    <mergeCell ref="B154:G154"/>
    <mergeCell ref="B155:G155"/>
    <mergeCell ref="B160:C160"/>
    <mergeCell ref="B161:C161"/>
    <mergeCell ref="B166:C166"/>
    <mergeCell ref="B148:G148"/>
    <mergeCell ref="B149:C149"/>
    <mergeCell ref="E149:F149"/>
    <mergeCell ref="B151:G151"/>
    <mergeCell ref="B152:G152"/>
    <mergeCell ref="F141:G141"/>
    <mergeCell ref="F142:G142"/>
    <mergeCell ref="F143:G143"/>
    <mergeCell ref="F144:G144"/>
    <mergeCell ref="F145:G145"/>
    <mergeCell ref="B125:G125"/>
    <mergeCell ref="B127:F127"/>
    <mergeCell ref="B134:G134"/>
    <mergeCell ref="C135:G135"/>
    <mergeCell ref="B137:F137"/>
    <mergeCell ref="F139:G139"/>
    <mergeCell ref="B120:G120"/>
    <mergeCell ref="B121:C121"/>
    <mergeCell ref="E121:F121"/>
    <mergeCell ref="B123:F123"/>
    <mergeCell ref="B82:G82"/>
    <mergeCell ref="B83:G83"/>
    <mergeCell ref="B86:G86"/>
    <mergeCell ref="B104:F104"/>
    <mergeCell ref="F140:G140"/>
    <mergeCell ref="C76:D76"/>
    <mergeCell ref="B79:G79"/>
    <mergeCell ref="B80:G80"/>
    <mergeCell ref="B68:G68"/>
    <mergeCell ref="B69:G69"/>
    <mergeCell ref="C71:F71"/>
    <mergeCell ref="C72:D72"/>
    <mergeCell ref="B107:G107"/>
    <mergeCell ref="B113:G113"/>
    <mergeCell ref="B59:D59"/>
    <mergeCell ref="B60:D60"/>
    <mergeCell ref="B61:D61"/>
    <mergeCell ref="B64:G64"/>
    <mergeCell ref="B65:G65"/>
    <mergeCell ref="B66:G66"/>
    <mergeCell ref="C73:D73"/>
    <mergeCell ref="C74:D74"/>
    <mergeCell ref="C75:D75"/>
    <mergeCell ref="B52:G52"/>
    <mergeCell ref="B53:G53"/>
    <mergeCell ref="B55:D55"/>
    <mergeCell ref="B56:D56"/>
    <mergeCell ref="B57:D57"/>
    <mergeCell ref="B58:D58"/>
    <mergeCell ref="E44:G44"/>
    <mergeCell ref="E45:G45"/>
    <mergeCell ref="E46:G46"/>
    <mergeCell ref="E47:G47"/>
    <mergeCell ref="B49:G49"/>
    <mergeCell ref="B50:G50"/>
    <mergeCell ref="B28:G28"/>
    <mergeCell ref="B37:G37"/>
    <mergeCell ref="B38:G38"/>
    <mergeCell ref="B40:F40"/>
    <mergeCell ref="E42:G42"/>
    <mergeCell ref="E43:G43"/>
    <mergeCell ref="B23:B24"/>
    <mergeCell ref="D23:G23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16:G16"/>
    <mergeCell ref="B17:C17"/>
    <mergeCell ref="D17:G17"/>
    <mergeCell ref="B18:C18"/>
    <mergeCell ref="D18:G18"/>
    <mergeCell ref="B19:C19"/>
    <mergeCell ref="B13:E13"/>
    <mergeCell ref="F13:G13"/>
    <mergeCell ref="B10:E10"/>
    <mergeCell ref="F10:G10"/>
    <mergeCell ref="B11:E11"/>
    <mergeCell ref="F11:G11"/>
    <mergeCell ref="B9:E9"/>
    <mergeCell ref="F9:G9"/>
    <mergeCell ref="B20:C20"/>
    <mergeCell ref="D20:G20"/>
    <mergeCell ref="B1:G1"/>
    <mergeCell ref="C4:G4"/>
    <mergeCell ref="B6:G6"/>
    <mergeCell ref="B7:E7"/>
    <mergeCell ref="F7:G7"/>
    <mergeCell ref="B8:E8"/>
    <mergeCell ref="F8:G8"/>
    <mergeCell ref="B12:E12"/>
    <mergeCell ref="F12:G12"/>
  </mergeCells>
  <conditionalFormatting sqref="C3 C4:G4">
    <cfRule type="containsBlanks" dxfId="2" priority="2">
      <formula>LEN(TRIM(C3))=0</formula>
    </cfRule>
  </conditionalFormatting>
  <conditionalFormatting sqref="G40 G104 G123 G127 G137 D149">
    <cfRule type="containsText" dxfId="1" priority="1" operator="containsText" text="/">
      <formula>NOT(ISERROR(SEARCH("/",D40)))</formula>
    </cfRule>
  </conditionalFormatting>
  <dataValidations count="10">
    <dataValidation type="list" errorStyle="warning" allowBlank="1" showInputMessage="1" showErrorMessage="1" errorTitle="banks_card" error="Выберите значение из списка" prompt="Выберите значение из списка" sqref="G137">
      <formula1>"Да,Нет"</formula1>
    </dataValidation>
    <dataValidation type="list" errorStyle="warning" allowBlank="1" showInputMessage="1" showErrorMessage="1" errorTitle="other_fund" error="Выберите значение из списка" prompt="Выберите значение из списка" sqref="G127">
      <formula1>"Да,Нет"</formula1>
    </dataValidation>
    <dataValidation type="list" errorStyle="warning" allowBlank="1" showInputMessage="1" showErrorMessage="1" errorTitle="other_debt" error="Выберите значение из списка" prompt="Выберите значение из списка" sqref="G123">
      <formula1>"Да,Нет"</formula1>
    </dataValidation>
    <dataValidation type="list" errorStyle="warning" allowBlank="1" showInputMessage="1" showErrorMessage="1" errorTitle="law" error="Выберите значение из списка" prompt="Выберите значение из списка" sqref="G104">
      <formula1>"Да,Нет"</formula1>
    </dataValidation>
    <dataValidation type="list" errorStyle="warning" allowBlank="1" showErrorMessage="1" error="Выберите значение из списка" sqref="B1:G1">
      <formula1>list_form_type</formula1>
    </dataValidation>
    <dataValidation type="list" errorStyle="warning" allowBlank="1" showInputMessage="1" showErrorMessage="1" errorTitle="mng_ch" error="Выберите значение из списка" prompt="Выберите значение из списка" sqref="G40">
      <formula1>"Да,Нет"</formula1>
    </dataValidation>
    <dataValidation type="list" errorStyle="warning" allowBlank="1" showInputMessage="1" showErrorMessage="1" errorTitle="Ошибка" error="Выберите значение из списка" prompt="Выберите значение из списка" sqref="F7:G7">
      <formula1>list_request_type</formula1>
    </dataValidation>
    <dataValidation operator="greaterThanOrEqual" allowBlank="1" showInputMessage="1" showErrorMessage="1" errorTitle="Неверная дата!" error="Неверная дата! Необходимо указать корректную дату в формате ДД.ММ.ГГГГ" promptTitle="Введите дату" prompt="В формате ДД.ММ.ГГГГ" sqref="C3"/>
    <dataValidation type="decimal" allowBlank="1" showInputMessage="1" showErrorMessage="1" sqref="F11:G11">
      <formula1>0</formula1>
      <formula2>100</formula2>
    </dataValidation>
    <dataValidation type="list" allowBlank="1" showInputMessage="1" showErrorMessage="1" error="Выберите значение из списка" prompt="Выберите значение из списка" sqref="G124 D149">
      <formula1>"Да,Нет"</formula1>
    </dataValidation>
  </dataValidations>
  <pageMargins left="0.7" right="0.7" top="0.75" bottom="0.75" header="0.3" footer="0.3"/>
  <pageSetup paperSize="9" scale="5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3"/>
  <sheetViews>
    <sheetView topLeftCell="A61" workbookViewId="0">
      <selection activeCell="M86" sqref="M86"/>
    </sheetView>
  </sheetViews>
  <sheetFormatPr defaultRowHeight="15" x14ac:dyDescent="0.25"/>
  <cols>
    <col min="1" max="1" width="3.7109375" style="2" customWidth="1"/>
    <col min="2" max="2" width="30.140625" style="1" customWidth="1"/>
    <col min="3" max="10" width="18.7109375" style="1" customWidth="1"/>
    <col min="11" max="12" width="15.7109375" style="2" customWidth="1"/>
    <col min="13" max="14" width="9.140625" style="2"/>
    <col min="15" max="16384" width="9.140625" style="3"/>
  </cols>
  <sheetData>
    <row r="2" spans="2:10" ht="21.95" customHeight="1" x14ac:dyDescent="0.25">
      <c r="B2" s="254" t="str">
        <f>"КРЕДИТНАЯ ИСТОРИЯ ЗА 12 МЕСЯЦЕВ ПО СОСТОЯНИЮ НА __________"</f>
        <v>КРЕДИТНАЯ ИСТОРИЯ ЗА 12 МЕСЯЦЕВ ПО СОСТОЯНИЮ НА __________</v>
      </c>
      <c r="C2" s="254"/>
      <c r="D2" s="254"/>
      <c r="E2" s="254"/>
      <c r="F2" s="254"/>
      <c r="G2" s="254"/>
      <c r="H2" s="254"/>
      <c r="I2" s="254"/>
      <c r="J2" s="254"/>
    </row>
    <row r="3" spans="2:10" s="2" customFormat="1" ht="15.75" thickBot="1" x14ac:dyDescent="0.3"/>
    <row r="4" spans="2:10" ht="20.100000000000001" customHeight="1" x14ac:dyDescent="0.25">
      <c r="B4" s="255" t="s">
        <v>105</v>
      </c>
      <c r="C4" s="255"/>
      <c r="D4" s="255"/>
      <c r="E4" s="255"/>
      <c r="F4" s="255"/>
      <c r="G4" s="255"/>
      <c r="H4" s="255"/>
      <c r="I4" s="255"/>
      <c r="J4" s="255"/>
    </row>
    <row r="5" spans="2:10" ht="60" x14ac:dyDescent="0.25">
      <c r="B5" s="97" t="s">
        <v>106</v>
      </c>
      <c r="C5" s="98" t="s">
        <v>107</v>
      </c>
      <c r="D5" s="98" t="s">
        <v>108</v>
      </c>
      <c r="E5" s="98" t="s">
        <v>109</v>
      </c>
      <c r="F5" s="98" t="s">
        <v>110</v>
      </c>
      <c r="G5" s="98" t="s">
        <v>111</v>
      </c>
      <c r="H5" s="98" t="s">
        <v>112</v>
      </c>
      <c r="I5" s="98" t="s">
        <v>113</v>
      </c>
      <c r="J5" s="99" t="s">
        <v>114</v>
      </c>
    </row>
    <row r="6" spans="2:10" x14ac:dyDescent="0.25">
      <c r="B6" s="18"/>
      <c r="C6" s="100"/>
      <c r="D6" s="19"/>
      <c r="E6" s="101"/>
      <c r="F6" s="101"/>
      <c r="G6" s="19"/>
      <c r="H6" s="102"/>
      <c r="I6" s="100"/>
      <c r="J6" s="103"/>
    </row>
    <row r="7" spans="2:10" x14ac:dyDescent="0.25">
      <c r="B7" s="18"/>
      <c r="C7" s="100"/>
      <c r="D7" s="19"/>
      <c r="E7" s="101"/>
      <c r="F7" s="101"/>
      <c r="G7" s="19"/>
      <c r="H7" s="102"/>
      <c r="I7" s="100"/>
      <c r="J7" s="103"/>
    </row>
    <row r="8" spans="2:10" x14ac:dyDescent="0.25">
      <c r="B8" s="18"/>
      <c r="C8" s="100"/>
      <c r="D8" s="19"/>
      <c r="E8" s="101"/>
      <c r="F8" s="101"/>
      <c r="G8" s="19"/>
      <c r="H8" s="102"/>
      <c r="I8" s="100"/>
      <c r="J8" s="103"/>
    </row>
    <row r="9" spans="2:10" ht="15.75" thickBot="1" x14ac:dyDescent="0.3">
      <c r="B9" s="104" t="s">
        <v>42</v>
      </c>
      <c r="C9" s="105"/>
      <c r="D9" s="41"/>
      <c r="E9" s="106">
        <f>SUM(E6:E8)</f>
        <v>0</v>
      </c>
      <c r="F9" s="106">
        <f>SUM(F6:F8)</f>
        <v>0</v>
      </c>
      <c r="G9" s="41"/>
      <c r="H9" s="107"/>
      <c r="I9" s="105"/>
      <c r="J9" s="108"/>
    </row>
    <row r="10" spans="2:10" s="2" customFormat="1" x14ac:dyDescent="0.25"/>
    <row r="11" spans="2:10" s="2" customFormat="1" x14ac:dyDescent="0.25">
      <c r="B11" s="253" t="s">
        <v>115</v>
      </c>
      <c r="C11" s="253"/>
      <c r="D11" s="253"/>
      <c r="E11" s="253"/>
      <c r="F11" s="253"/>
      <c r="G11" s="253"/>
      <c r="H11" s="253"/>
      <c r="I11" s="253"/>
      <c r="J11" s="253"/>
    </row>
    <row r="12" spans="2:10" s="2" customFormat="1" ht="30" customHeight="1" x14ac:dyDescent="0.25">
      <c r="B12" s="256"/>
      <c r="C12" s="256"/>
      <c r="D12" s="256"/>
      <c r="E12" s="256"/>
      <c r="F12" s="256"/>
      <c r="G12" s="256"/>
      <c r="H12" s="256"/>
      <c r="I12" s="256"/>
      <c r="J12" s="256"/>
    </row>
    <row r="13" spans="2:10" customFormat="1" ht="15.75" thickBot="1" x14ac:dyDescent="0.3"/>
    <row r="14" spans="2:10" customFormat="1" ht="20.100000000000001" customHeight="1" x14ac:dyDescent="0.25">
      <c r="B14" s="255" t="s">
        <v>116</v>
      </c>
      <c r="C14" s="255"/>
      <c r="D14" s="255"/>
      <c r="E14" s="255"/>
      <c r="F14" s="255"/>
      <c r="G14" s="255"/>
      <c r="H14" s="255"/>
      <c r="I14" s="255"/>
      <c r="J14" s="255"/>
    </row>
    <row r="15" spans="2:10" customFormat="1" ht="60" x14ac:dyDescent="0.25">
      <c r="B15" s="97" t="s">
        <v>106</v>
      </c>
      <c r="C15" s="98" t="s">
        <v>107</v>
      </c>
      <c r="D15" s="98" t="s">
        <v>108</v>
      </c>
      <c r="E15" s="98" t="s">
        <v>109</v>
      </c>
      <c r="F15" s="98" t="s">
        <v>110</v>
      </c>
      <c r="G15" s="98" t="s">
        <v>111</v>
      </c>
      <c r="H15" s="98" t="s">
        <v>112</v>
      </c>
      <c r="I15" s="98" t="s">
        <v>113</v>
      </c>
      <c r="J15" s="99" t="s">
        <v>114</v>
      </c>
    </row>
    <row r="16" spans="2:10" customFormat="1" x14ac:dyDescent="0.25">
      <c r="B16" s="18"/>
      <c r="C16" s="100"/>
      <c r="D16" s="19"/>
      <c r="E16" s="101"/>
      <c r="F16" s="101"/>
      <c r="G16" s="19"/>
      <c r="H16" s="102"/>
      <c r="I16" s="100"/>
      <c r="J16" s="103"/>
    </row>
    <row r="17" spans="2:10" customFormat="1" x14ac:dyDescent="0.25">
      <c r="B17" s="18"/>
      <c r="C17" s="100"/>
      <c r="D17" s="19"/>
      <c r="E17" s="101"/>
      <c r="F17" s="101"/>
      <c r="G17" s="19"/>
      <c r="H17" s="102"/>
      <c r="I17" s="100"/>
      <c r="J17" s="103"/>
    </row>
    <row r="18" spans="2:10" customFormat="1" x14ac:dyDescent="0.25">
      <c r="B18" s="18"/>
      <c r="C18" s="100"/>
      <c r="D18" s="19"/>
      <c r="E18" s="101"/>
      <c r="F18" s="101"/>
      <c r="G18" s="19"/>
      <c r="H18" s="102"/>
      <c r="I18" s="100"/>
      <c r="J18" s="103"/>
    </row>
    <row r="19" spans="2:10" customFormat="1" ht="15.75" thickBot="1" x14ac:dyDescent="0.3">
      <c r="B19" s="104" t="s">
        <v>42</v>
      </c>
      <c r="C19" s="105"/>
      <c r="D19" s="41"/>
      <c r="E19" s="106">
        <f>SUM(E16:E18)</f>
        <v>0</v>
      </c>
      <c r="F19" s="106">
        <f>SUM(F16:F18)</f>
        <v>0</v>
      </c>
      <c r="G19" s="41"/>
      <c r="H19" s="107"/>
      <c r="I19" s="105"/>
      <c r="J19" s="108"/>
    </row>
    <row r="20" spans="2:10" customFormat="1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customFormat="1" x14ac:dyDescent="0.25">
      <c r="B21" s="253" t="s">
        <v>115</v>
      </c>
      <c r="C21" s="253"/>
      <c r="D21" s="253"/>
      <c r="E21" s="253"/>
      <c r="F21" s="253"/>
      <c r="G21" s="253"/>
      <c r="H21" s="253"/>
      <c r="I21" s="253"/>
      <c r="J21" s="253"/>
    </row>
    <row r="22" spans="2:10" customFormat="1" ht="30" customHeight="1" x14ac:dyDescent="0.25">
      <c r="B22" s="256"/>
      <c r="C22" s="256"/>
      <c r="D22" s="256"/>
      <c r="E22" s="256"/>
      <c r="F22" s="256"/>
      <c r="G22" s="256"/>
      <c r="H22" s="256"/>
      <c r="I22" s="256"/>
      <c r="J22" s="256"/>
    </row>
    <row r="23" spans="2:10" customFormat="1" ht="15.75" thickBot="1" x14ac:dyDescent="0.3"/>
    <row r="24" spans="2:10" ht="20.100000000000001" customHeight="1" x14ac:dyDescent="0.25">
      <c r="B24" s="255" t="s">
        <v>117</v>
      </c>
      <c r="C24" s="255"/>
      <c r="D24" s="255"/>
      <c r="E24" s="255"/>
      <c r="F24" s="255"/>
      <c r="G24" s="255"/>
      <c r="H24" s="255"/>
      <c r="I24" s="255"/>
      <c r="J24" s="255"/>
    </row>
    <row r="25" spans="2:10" ht="38.25" customHeight="1" x14ac:dyDescent="0.25">
      <c r="B25" s="97" t="s">
        <v>118</v>
      </c>
      <c r="C25" s="98" t="s">
        <v>119</v>
      </c>
      <c r="D25" s="98" t="s">
        <v>120</v>
      </c>
      <c r="E25" s="98" t="s">
        <v>121</v>
      </c>
      <c r="F25" s="98" t="s">
        <v>122</v>
      </c>
      <c r="G25" s="98" t="s">
        <v>123</v>
      </c>
      <c r="H25" s="98" t="s">
        <v>124</v>
      </c>
      <c r="I25" s="98" t="s">
        <v>125</v>
      </c>
      <c r="J25" s="99" t="s">
        <v>114</v>
      </c>
    </row>
    <row r="26" spans="2:10" x14ac:dyDescent="0.25">
      <c r="B26" s="18"/>
      <c r="C26" s="19"/>
      <c r="D26" s="19"/>
      <c r="E26" s="19"/>
      <c r="F26" s="101"/>
      <c r="G26" s="101"/>
      <c r="H26" s="102"/>
      <c r="I26" s="100"/>
      <c r="J26" s="20"/>
    </row>
    <row r="27" spans="2:10" x14ac:dyDescent="0.25">
      <c r="B27" s="18"/>
      <c r="C27" s="19"/>
      <c r="D27" s="19"/>
      <c r="E27" s="19"/>
      <c r="F27" s="101"/>
      <c r="G27" s="101"/>
      <c r="H27" s="102"/>
      <c r="I27" s="100"/>
      <c r="J27" s="20"/>
    </row>
    <row r="28" spans="2:10" x14ac:dyDescent="0.25">
      <c r="B28" s="18"/>
      <c r="C28" s="19"/>
      <c r="D28" s="19"/>
      <c r="E28" s="19"/>
      <c r="F28" s="101"/>
      <c r="G28" s="101"/>
      <c r="H28" s="102"/>
      <c r="I28" s="100"/>
      <c r="J28" s="20"/>
    </row>
    <row r="29" spans="2:10" ht="15.75" thickBot="1" x14ac:dyDescent="0.3">
      <c r="B29" s="104" t="s">
        <v>42</v>
      </c>
      <c r="C29" s="41"/>
      <c r="D29" s="41"/>
      <c r="E29" s="41"/>
      <c r="F29" s="106">
        <f>SUM(F26:F28)</f>
        <v>0</v>
      </c>
      <c r="G29" s="106">
        <f>SUM(G26:G28)</f>
        <v>0</v>
      </c>
      <c r="H29" s="107"/>
      <c r="I29" s="105"/>
      <c r="J29" s="108"/>
    </row>
    <row r="30" spans="2:10" s="2" customFormat="1" x14ac:dyDescent="0.25"/>
    <row r="31" spans="2:10" s="2" customFormat="1" x14ac:dyDescent="0.25">
      <c r="B31" s="253" t="s">
        <v>115</v>
      </c>
      <c r="C31" s="253"/>
      <c r="D31" s="253"/>
      <c r="E31" s="253"/>
      <c r="F31" s="253"/>
      <c r="G31" s="253"/>
      <c r="H31" s="253"/>
      <c r="I31" s="253"/>
      <c r="J31" s="253"/>
    </row>
    <row r="32" spans="2:10" s="2" customFormat="1" ht="30" customHeight="1" x14ac:dyDescent="0.25">
      <c r="B32" s="256"/>
      <c r="C32" s="256"/>
      <c r="D32" s="256"/>
      <c r="E32" s="256"/>
      <c r="F32" s="256"/>
      <c r="G32" s="256"/>
      <c r="H32" s="256"/>
      <c r="I32" s="256"/>
      <c r="J32" s="256"/>
    </row>
    <row r="33" spans="2:10" s="2" customFormat="1" ht="15.75" thickBot="1" x14ac:dyDescent="0.3"/>
    <row r="34" spans="2:10" ht="20.100000000000001" customHeight="1" x14ac:dyDescent="0.25">
      <c r="B34" s="255" t="s">
        <v>126</v>
      </c>
      <c r="C34" s="255"/>
      <c r="D34" s="255"/>
      <c r="E34" s="255"/>
      <c r="F34" s="255"/>
      <c r="G34" s="255"/>
      <c r="H34" s="255"/>
      <c r="I34" s="255"/>
      <c r="J34" s="255"/>
    </row>
    <row r="35" spans="2:10" ht="48.75" customHeight="1" x14ac:dyDescent="0.25">
      <c r="B35" s="97" t="s">
        <v>127</v>
      </c>
      <c r="C35" s="98" t="s">
        <v>128</v>
      </c>
      <c r="D35" s="98" t="s">
        <v>129</v>
      </c>
      <c r="E35" s="98" t="s">
        <v>130</v>
      </c>
      <c r="F35" s="98" t="s">
        <v>131</v>
      </c>
      <c r="G35" s="98" t="s">
        <v>132</v>
      </c>
      <c r="H35" s="98" t="s">
        <v>114</v>
      </c>
      <c r="I35" s="98" t="s">
        <v>133</v>
      </c>
      <c r="J35" s="99" t="s">
        <v>134</v>
      </c>
    </row>
    <row r="36" spans="2:10" x14ac:dyDescent="0.25">
      <c r="B36" s="18"/>
      <c r="C36" s="19"/>
      <c r="D36" s="19"/>
      <c r="E36" s="101"/>
      <c r="F36" s="100"/>
      <c r="G36" s="102"/>
      <c r="H36" s="19"/>
      <c r="I36" s="101"/>
      <c r="J36" s="109"/>
    </row>
    <row r="37" spans="2:10" x14ac:dyDescent="0.25">
      <c r="B37" s="18"/>
      <c r="C37" s="19"/>
      <c r="D37" s="19"/>
      <c r="E37" s="101"/>
      <c r="F37" s="100"/>
      <c r="G37" s="102"/>
      <c r="H37" s="19"/>
      <c r="I37" s="101"/>
      <c r="J37" s="109"/>
    </row>
    <row r="38" spans="2:10" x14ac:dyDescent="0.25">
      <c r="B38" s="18"/>
      <c r="C38" s="19"/>
      <c r="D38" s="19"/>
      <c r="E38" s="101"/>
      <c r="F38" s="100"/>
      <c r="G38" s="102"/>
      <c r="H38" s="19"/>
      <c r="I38" s="101"/>
      <c r="J38" s="109"/>
    </row>
    <row r="39" spans="2:10" ht="15.75" thickBot="1" x14ac:dyDescent="0.3">
      <c r="B39" s="104" t="s">
        <v>42</v>
      </c>
      <c r="C39" s="41"/>
      <c r="D39" s="41"/>
      <c r="E39" s="106">
        <f>SUM(E36:E38)</f>
        <v>0</v>
      </c>
      <c r="F39" s="105"/>
      <c r="G39" s="107"/>
      <c r="H39" s="41"/>
      <c r="I39" s="106"/>
      <c r="J39" s="110"/>
    </row>
    <row r="40" spans="2:10" s="2" customFormat="1" x14ac:dyDescent="0.25"/>
    <row r="41" spans="2:10" s="2" customFormat="1" x14ac:dyDescent="0.25">
      <c r="B41" s="253" t="s">
        <v>115</v>
      </c>
      <c r="C41" s="253"/>
      <c r="D41" s="253"/>
      <c r="E41" s="253"/>
      <c r="F41" s="253"/>
      <c r="G41" s="253"/>
      <c r="H41" s="253"/>
      <c r="I41" s="253"/>
      <c r="J41" s="253"/>
    </row>
    <row r="42" spans="2:10" s="2" customFormat="1" ht="30" customHeight="1" x14ac:dyDescent="0.25">
      <c r="B42" s="256"/>
      <c r="C42" s="256"/>
      <c r="D42" s="256"/>
      <c r="E42" s="256"/>
      <c r="F42" s="256"/>
      <c r="G42" s="256"/>
      <c r="H42" s="256"/>
      <c r="I42" s="256"/>
      <c r="J42" s="256"/>
    </row>
    <row r="43" spans="2:10" s="2" customFormat="1" ht="15.75" thickBot="1" x14ac:dyDescent="0.3"/>
    <row r="44" spans="2:10" ht="20.100000000000001" customHeight="1" x14ac:dyDescent="0.25">
      <c r="B44" s="255" t="s">
        <v>135</v>
      </c>
      <c r="C44" s="255"/>
      <c r="D44" s="255"/>
      <c r="E44" s="255"/>
      <c r="F44" s="255"/>
      <c r="G44" s="255"/>
      <c r="H44" s="255"/>
      <c r="I44" s="255"/>
      <c r="J44" s="255"/>
    </row>
    <row r="45" spans="2:10" ht="75" x14ac:dyDescent="0.25">
      <c r="B45" s="111" t="s">
        <v>136</v>
      </c>
      <c r="C45" s="112" t="s">
        <v>137</v>
      </c>
      <c r="D45" s="112" t="s">
        <v>138</v>
      </c>
      <c r="E45" s="112" t="s">
        <v>7</v>
      </c>
      <c r="F45" s="112" t="s">
        <v>139</v>
      </c>
      <c r="G45" s="112" t="s">
        <v>140</v>
      </c>
      <c r="H45" s="112"/>
      <c r="I45" s="112"/>
      <c r="J45" s="113"/>
    </row>
    <row r="46" spans="2:10" x14ac:dyDescent="0.25">
      <c r="B46" s="18"/>
      <c r="C46" s="19"/>
      <c r="D46" s="100"/>
      <c r="E46" s="19"/>
      <c r="F46" s="101"/>
      <c r="G46" s="101"/>
      <c r="H46" s="19"/>
      <c r="I46" s="19"/>
      <c r="J46" s="20"/>
    </row>
    <row r="47" spans="2:10" x14ac:dyDescent="0.25">
      <c r="B47" s="18"/>
      <c r="C47" s="19"/>
      <c r="D47" s="100"/>
      <c r="E47" s="19"/>
      <c r="F47" s="101"/>
      <c r="G47" s="101"/>
      <c r="H47" s="19"/>
      <c r="I47" s="19"/>
      <c r="J47" s="20"/>
    </row>
    <row r="48" spans="2:10" x14ac:dyDescent="0.25">
      <c r="B48" s="18"/>
      <c r="C48" s="19"/>
      <c r="D48" s="100"/>
      <c r="E48" s="19"/>
      <c r="F48" s="101"/>
      <c r="G48" s="101"/>
      <c r="H48" s="19"/>
      <c r="I48" s="19"/>
      <c r="J48" s="20"/>
    </row>
    <row r="49" spans="2:10" ht="15.75" thickBot="1" x14ac:dyDescent="0.3">
      <c r="B49" s="104" t="s">
        <v>42</v>
      </c>
      <c r="C49" s="41"/>
      <c r="D49" s="105"/>
      <c r="E49" s="41"/>
      <c r="F49" s="106">
        <f>SUM(F46:F48)</f>
        <v>0</v>
      </c>
      <c r="G49" s="106">
        <f>SUM(G46:G48)</f>
        <v>0</v>
      </c>
      <c r="H49" s="41"/>
      <c r="I49" s="41"/>
      <c r="J49" s="108"/>
    </row>
    <row r="50" spans="2:10" s="2" customFormat="1" x14ac:dyDescent="0.25"/>
    <row r="51" spans="2:10" s="2" customFormat="1" x14ac:dyDescent="0.25">
      <c r="B51" s="253" t="s">
        <v>115</v>
      </c>
      <c r="C51" s="253"/>
      <c r="D51" s="253"/>
      <c r="E51" s="253"/>
      <c r="F51" s="253"/>
      <c r="G51" s="253"/>
      <c r="H51" s="253"/>
      <c r="I51" s="253"/>
      <c r="J51" s="253"/>
    </row>
    <row r="52" spans="2:10" s="2" customFormat="1" ht="30" customHeight="1" x14ac:dyDescent="0.25">
      <c r="B52" s="256"/>
      <c r="C52" s="256"/>
      <c r="D52" s="256"/>
      <c r="E52" s="256"/>
      <c r="F52" s="256"/>
      <c r="G52" s="256"/>
      <c r="H52" s="256"/>
      <c r="I52" s="256"/>
      <c r="J52" s="256"/>
    </row>
    <row r="53" spans="2:10" s="2" customFormat="1" ht="15.75" thickBot="1" x14ac:dyDescent="0.3"/>
    <row r="54" spans="2:10" ht="18" customHeight="1" x14ac:dyDescent="0.25">
      <c r="B54" s="255" t="s">
        <v>141</v>
      </c>
      <c r="C54" s="255"/>
      <c r="D54" s="255"/>
      <c r="E54" s="255"/>
      <c r="F54" s="255"/>
      <c r="G54" s="255"/>
      <c r="H54" s="255"/>
      <c r="I54" s="255"/>
      <c r="J54" s="255"/>
    </row>
    <row r="55" spans="2:10" s="2" customFormat="1" ht="60" x14ac:dyDescent="0.25">
      <c r="B55" s="111" t="s">
        <v>142</v>
      </c>
      <c r="C55" s="112" t="s">
        <v>143</v>
      </c>
      <c r="D55" s="112" t="s">
        <v>122</v>
      </c>
      <c r="E55" s="114" t="s">
        <v>144</v>
      </c>
      <c r="F55" s="112" t="s">
        <v>39</v>
      </c>
      <c r="G55" s="112" t="s">
        <v>145</v>
      </c>
      <c r="H55" s="112" t="s">
        <v>146</v>
      </c>
      <c r="I55" s="112" t="s">
        <v>112</v>
      </c>
      <c r="J55" s="113"/>
    </row>
    <row r="56" spans="2:10" x14ac:dyDescent="0.25">
      <c r="B56" s="18"/>
      <c r="C56" s="19"/>
      <c r="D56" s="101"/>
      <c r="E56" s="19"/>
      <c r="F56" s="19"/>
      <c r="G56" s="101"/>
      <c r="H56" s="101"/>
      <c r="I56" s="102"/>
      <c r="J56" s="20"/>
    </row>
    <row r="57" spans="2:10" x14ac:dyDescent="0.25">
      <c r="B57" s="18"/>
      <c r="C57" s="19"/>
      <c r="D57" s="101"/>
      <c r="E57" s="19"/>
      <c r="F57" s="19"/>
      <c r="G57" s="101"/>
      <c r="H57" s="101"/>
      <c r="I57" s="102"/>
      <c r="J57" s="20"/>
    </row>
    <row r="58" spans="2:10" x14ac:dyDescent="0.25">
      <c r="B58" s="18"/>
      <c r="C58" s="19"/>
      <c r="D58" s="101"/>
      <c r="E58" s="19"/>
      <c r="F58" s="19"/>
      <c r="G58" s="101"/>
      <c r="H58" s="101"/>
      <c r="I58" s="102"/>
      <c r="J58" s="20"/>
    </row>
    <row r="59" spans="2:10" ht="15.75" thickBot="1" x14ac:dyDescent="0.3">
      <c r="B59" s="104" t="s">
        <v>42</v>
      </c>
      <c r="C59" s="41"/>
      <c r="D59" s="106">
        <f>SUM(D56:D58)</f>
        <v>0</v>
      </c>
      <c r="E59" s="41"/>
      <c r="F59" s="41"/>
      <c r="G59" s="106">
        <f>SUM(G56:G58)</f>
        <v>0</v>
      </c>
      <c r="H59" s="106">
        <f>SUM(H56:H58)</f>
        <v>0</v>
      </c>
      <c r="I59" s="107"/>
      <c r="J59" s="108"/>
    </row>
    <row r="61" spans="2:10" x14ac:dyDescent="0.25">
      <c r="B61" s="253" t="s">
        <v>115</v>
      </c>
      <c r="C61" s="253"/>
      <c r="D61" s="253"/>
      <c r="E61" s="253"/>
      <c r="F61" s="253"/>
      <c r="G61" s="253"/>
      <c r="H61" s="253"/>
      <c r="I61" s="253"/>
      <c r="J61" s="253"/>
    </row>
    <row r="62" spans="2:10" ht="30" customHeight="1" x14ac:dyDescent="0.25">
      <c r="B62" s="256"/>
      <c r="C62" s="256"/>
      <c r="D62" s="256"/>
      <c r="E62" s="256"/>
      <c r="F62" s="256"/>
      <c r="G62" s="256"/>
      <c r="H62" s="256"/>
      <c r="I62" s="256"/>
      <c r="J62" s="256"/>
    </row>
    <row r="64" spans="2:10" s="2" customFormat="1" ht="20.100000000000001" customHeight="1" x14ac:dyDescent="0.25">
      <c r="B64" s="259" t="s">
        <v>147</v>
      </c>
      <c r="C64" s="259"/>
      <c r="D64" s="259"/>
      <c r="E64" s="259"/>
      <c r="F64" s="259"/>
      <c r="G64" s="259"/>
      <c r="H64" s="259"/>
      <c r="I64" s="259"/>
      <c r="J64" s="115" t="s">
        <v>33</v>
      </c>
    </row>
    <row r="65" spans="2:10" s="2" customFormat="1" x14ac:dyDescent="0.25"/>
    <row r="66" spans="2:10" ht="21.95" hidden="1" customHeight="1" x14ac:dyDescent="0.25">
      <c r="B66" s="254" t="s">
        <v>148</v>
      </c>
      <c r="C66" s="254"/>
      <c r="D66" s="254"/>
      <c r="E66" s="254"/>
      <c r="F66" s="254"/>
      <c r="G66" s="254"/>
      <c r="H66" s="254"/>
      <c r="I66" s="254"/>
      <c r="J66" s="254"/>
    </row>
    <row r="67" spans="2:10" hidden="1" x14ac:dyDescent="0.25"/>
    <row r="68" spans="2:10" ht="15" hidden="1" customHeight="1" x14ac:dyDescent="0.25">
      <c r="B68" s="260" t="s">
        <v>149</v>
      </c>
      <c r="C68" s="260"/>
      <c r="D68" s="260"/>
      <c r="E68" s="260"/>
      <c r="F68" s="260"/>
      <c r="G68" s="260"/>
      <c r="H68" s="260"/>
      <c r="I68" s="260"/>
      <c r="J68" s="260"/>
    </row>
    <row r="69" spans="2:10" hidden="1" x14ac:dyDescent="0.25">
      <c r="B69" s="116"/>
      <c r="C69" s="116"/>
      <c r="D69" s="116"/>
      <c r="E69" s="116"/>
      <c r="F69" s="116"/>
      <c r="G69" s="116"/>
      <c r="H69" s="116"/>
      <c r="I69" s="116"/>
      <c r="J69" s="116"/>
    </row>
    <row r="70" spans="2:10" ht="15" hidden="1" customHeight="1" x14ac:dyDescent="0.25">
      <c r="B70" s="261" t="s">
        <v>150</v>
      </c>
      <c r="C70" s="261"/>
      <c r="D70" s="261"/>
      <c r="E70" s="261"/>
      <c r="F70" s="261"/>
      <c r="G70" s="261"/>
      <c r="H70" s="261"/>
      <c r="I70" s="261"/>
      <c r="J70" s="261"/>
    </row>
    <row r="71" spans="2:10" ht="33.75" hidden="1" customHeight="1" x14ac:dyDescent="0.25">
      <c r="B71" s="261"/>
      <c r="C71" s="261"/>
      <c r="D71" s="261"/>
      <c r="E71" s="261"/>
      <c r="F71" s="261"/>
      <c r="G71" s="261"/>
      <c r="H71" s="261"/>
      <c r="I71" s="261"/>
      <c r="J71" s="261"/>
    </row>
    <row r="72" spans="2:10" ht="20.25" hidden="1" customHeight="1" x14ac:dyDescent="0.25">
      <c r="B72" s="257" t="s">
        <v>151</v>
      </c>
      <c r="C72" s="257"/>
      <c r="D72" s="257"/>
      <c r="E72" s="257"/>
      <c r="F72" s="257"/>
      <c r="G72" s="257"/>
      <c r="H72" s="257"/>
      <c r="I72" s="257"/>
      <c r="J72" s="257"/>
    </row>
    <row r="73" spans="2:10" ht="66" hidden="1" customHeight="1" x14ac:dyDescent="0.25">
      <c r="B73" s="258" t="s">
        <v>176</v>
      </c>
      <c r="C73" s="258"/>
      <c r="D73" s="258"/>
      <c r="E73" s="258"/>
      <c r="F73" s="258"/>
      <c r="G73" s="258"/>
      <c r="H73" s="258"/>
      <c r="I73" s="258"/>
      <c r="J73" s="258"/>
    </row>
    <row r="74" spans="2:10" hidden="1" x14ac:dyDescent="0.25">
      <c r="B74" s="117"/>
      <c r="C74" s="117"/>
      <c r="D74" s="117"/>
      <c r="E74" s="117"/>
      <c r="F74" s="117"/>
      <c r="G74" s="117"/>
      <c r="H74" s="117"/>
      <c r="I74" s="117"/>
      <c r="J74" s="117"/>
    </row>
    <row r="75" spans="2:10" hidden="1" x14ac:dyDescent="0.25"/>
    <row r="76" spans="2:10" ht="15" customHeight="1" x14ac:dyDescent="0.25">
      <c r="B76" s="262" t="s">
        <v>92</v>
      </c>
      <c r="C76" s="262"/>
      <c r="D76" s="262"/>
      <c r="E76" s="262"/>
      <c r="F76" s="262"/>
      <c r="G76" s="262"/>
      <c r="H76" s="262"/>
      <c r="I76" s="262"/>
      <c r="J76" s="262"/>
    </row>
    <row r="77" spans="2:10" x14ac:dyDescent="0.25">
      <c r="B77" s="151"/>
      <c r="C77" s="151"/>
      <c r="D77" s="151"/>
      <c r="E77" s="151"/>
      <c r="F77" s="151"/>
      <c r="G77" s="151"/>
      <c r="H77" s="151"/>
      <c r="I77" s="151"/>
      <c r="J77" s="151"/>
    </row>
    <row r="78" spans="2:10" x14ac:dyDescent="0.25">
      <c r="B78" s="263"/>
      <c r="C78" s="263"/>
      <c r="D78" s="263"/>
      <c r="E78" s="263"/>
      <c r="F78" s="263"/>
      <c r="G78" s="263"/>
      <c r="H78" s="263"/>
      <c r="I78" s="263"/>
      <c r="J78" s="263"/>
    </row>
    <row r="79" spans="2:10" x14ac:dyDescent="0.25">
      <c r="B79" s="264" t="s">
        <v>93</v>
      </c>
      <c r="C79" s="264"/>
      <c r="D79" s="264"/>
      <c r="E79" s="264"/>
      <c r="F79" s="264"/>
      <c r="G79" s="264"/>
      <c r="H79" s="264"/>
      <c r="I79" s="264"/>
      <c r="J79" s="264"/>
    </row>
    <row r="80" spans="2:10" customFormat="1" ht="94.5" customHeight="1" x14ac:dyDescent="0.25">
      <c r="B80" s="248" t="s">
        <v>94</v>
      </c>
      <c r="C80" s="248"/>
      <c r="D80" s="248"/>
      <c r="E80" s="248"/>
      <c r="F80" s="248"/>
      <c r="G80" s="248"/>
      <c r="H80" s="248"/>
      <c r="I80" s="248"/>
      <c r="J80" s="248"/>
    </row>
    <row r="81" spans="2:10" x14ac:dyDescent="0.25">
      <c r="B81" s="118"/>
      <c r="C81" s="118"/>
      <c r="D81" s="118"/>
      <c r="E81" s="118"/>
      <c r="F81" s="118"/>
      <c r="G81" s="118"/>
      <c r="H81" s="2"/>
      <c r="I81" s="118"/>
      <c r="J81" s="118"/>
    </row>
    <row r="82" spans="2:10" x14ac:dyDescent="0.25">
      <c r="D82" s="92" t="s">
        <v>152</v>
      </c>
      <c r="E82" s="119"/>
      <c r="F82" s="92" t="s">
        <v>96</v>
      </c>
      <c r="G82" s="119"/>
      <c r="H82" s="92" t="s">
        <v>95</v>
      </c>
      <c r="I82" s="249"/>
      <c r="J82" s="249"/>
    </row>
    <row r="83" spans="2:10" x14ac:dyDescent="0.25">
      <c r="D83" s="2"/>
    </row>
    <row r="84" spans="2:10" x14ac:dyDescent="0.25">
      <c r="D84" s="2"/>
    </row>
    <row r="85" spans="2:10" x14ac:dyDescent="0.25">
      <c r="B85" s="249"/>
      <c r="C85" s="249"/>
      <c r="D85" s="2"/>
      <c r="E85" s="249"/>
      <c r="F85" s="249"/>
      <c r="G85" s="249"/>
      <c r="I85" s="249"/>
      <c r="J85" s="249"/>
    </row>
    <row r="86" spans="2:10" s="2" customFormat="1" x14ac:dyDescent="0.25">
      <c r="B86" s="265" t="s">
        <v>97</v>
      </c>
      <c r="C86" s="265"/>
      <c r="E86" s="266" t="s">
        <v>98</v>
      </c>
      <c r="F86" s="266"/>
      <c r="G86" s="266"/>
      <c r="H86" s="8"/>
      <c r="I86" s="265" t="s">
        <v>99</v>
      </c>
      <c r="J86" s="265"/>
    </row>
    <row r="87" spans="2:10" x14ac:dyDescent="0.25">
      <c r="D87" s="2"/>
    </row>
    <row r="88" spans="2:10" x14ac:dyDescent="0.25">
      <c r="D88" s="92" t="s">
        <v>152</v>
      </c>
      <c r="E88" s="119"/>
      <c r="F88" s="92" t="s">
        <v>96</v>
      </c>
      <c r="G88" s="119"/>
      <c r="H88" s="92" t="s">
        <v>95</v>
      </c>
      <c r="I88" s="249"/>
      <c r="J88" s="249"/>
    </row>
    <row r="89" spans="2:10" x14ac:dyDescent="0.25">
      <c r="D89" s="2"/>
    </row>
    <row r="90" spans="2:10" x14ac:dyDescent="0.25">
      <c r="D90" s="2"/>
    </row>
    <row r="91" spans="2:10" x14ac:dyDescent="0.25">
      <c r="B91" s="249"/>
      <c r="C91" s="249"/>
      <c r="D91" s="2"/>
      <c r="E91" s="249"/>
      <c r="F91" s="249"/>
      <c r="G91" s="249"/>
      <c r="I91" s="249"/>
      <c r="J91" s="249"/>
    </row>
    <row r="92" spans="2:10" s="2" customFormat="1" x14ac:dyDescent="0.25">
      <c r="B92" s="265" t="s">
        <v>100</v>
      </c>
      <c r="C92" s="265"/>
      <c r="E92" s="265" t="s">
        <v>101</v>
      </c>
      <c r="F92" s="265"/>
      <c r="G92" s="265"/>
      <c r="H92" s="8"/>
      <c r="I92" s="265" t="s">
        <v>102</v>
      </c>
      <c r="J92" s="265"/>
    </row>
    <row r="93" spans="2:10" x14ac:dyDescent="0.25">
      <c r="D93" s="2"/>
    </row>
    <row r="94" spans="2:10" x14ac:dyDescent="0.25">
      <c r="D94" s="92" t="s">
        <v>152</v>
      </c>
      <c r="E94" s="119"/>
      <c r="F94" s="92" t="s">
        <v>96</v>
      </c>
      <c r="G94" s="119"/>
      <c r="H94" s="92" t="s">
        <v>95</v>
      </c>
      <c r="I94" s="119"/>
      <c r="J94" s="120"/>
    </row>
    <row r="95" spans="2:10" x14ac:dyDescent="0.25">
      <c r="D95" s="2"/>
      <c r="H95" s="2"/>
    </row>
    <row r="96" spans="2:10" x14ac:dyDescent="0.25">
      <c r="D96" s="2"/>
      <c r="H96" s="2"/>
    </row>
    <row r="97" spans="2:10" x14ac:dyDescent="0.25">
      <c r="B97" s="3"/>
      <c r="C97" s="121" t="s">
        <v>103</v>
      </c>
      <c r="D97" s="122"/>
      <c r="E97" s="123"/>
      <c r="F97" s="123"/>
      <c r="G97" s="123"/>
      <c r="H97"/>
      <c r="I97" s="267" t="s">
        <v>153</v>
      </c>
      <c r="J97" s="267"/>
    </row>
    <row r="98" spans="2:10" s="2" customFormat="1" x14ac:dyDescent="0.25"/>
    <row r="99" spans="2:10" s="2" customFormat="1" x14ac:dyDescent="0.25"/>
    <row r="100" spans="2:10" s="2" customFormat="1" x14ac:dyDescent="0.25"/>
    <row r="101" spans="2:10" s="2" customFormat="1" x14ac:dyDescent="0.25"/>
    <row r="102" spans="2:10" s="2" customFormat="1" x14ac:dyDescent="0.25"/>
    <row r="103" spans="2:10" s="2" customFormat="1" x14ac:dyDescent="0.25"/>
    <row r="104" spans="2:10" s="2" customFormat="1" x14ac:dyDescent="0.25"/>
    <row r="105" spans="2:10" s="2" customFormat="1" x14ac:dyDescent="0.25"/>
    <row r="106" spans="2:10" s="2" customFormat="1" x14ac:dyDescent="0.25"/>
    <row r="107" spans="2:10" s="2" customFormat="1" x14ac:dyDescent="0.25"/>
    <row r="108" spans="2:10" s="2" customFormat="1" x14ac:dyDescent="0.25"/>
    <row r="109" spans="2:10" s="2" customFormat="1" x14ac:dyDescent="0.25"/>
    <row r="110" spans="2:10" s="2" customFormat="1" x14ac:dyDescent="0.25"/>
    <row r="111" spans="2:10" s="2" customFormat="1" x14ac:dyDescent="0.25"/>
    <row r="112" spans="2:10" s="2" customFormat="1" x14ac:dyDescent="0.25"/>
    <row r="113" s="2" customFormat="1" x14ac:dyDescent="0.25"/>
  </sheetData>
  <customSheetViews>
    <customSheetView guid="{A138072E-7337-4D1D-B5F9-6875C663D1E1}" showPageBreaks="1" fitToPage="1" hiddenRows="1" topLeftCell="A61">
      <selection activeCell="M86" sqref="M86"/>
      <pageMargins left="0.7" right="0.7" top="0.75" bottom="0.75" header="0.3" footer="0.3"/>
      <pageSetup paperSize="9" scale="47" fitToHeight="0" orientation="portrait" r:id="rId1"/>
    </customSheetView>
  </customSheetViews>
  <mergeCells count="46">
    <mergeCell ref="I97:J97"/>
    <mergeCell ref="I88:J88"/>
    <mergeCell ref="B91:C91"/>
    <mergeCell ref="E91:G91"/>
    <mergeCell ref="I91:J91"/>
    <mergeCell ref="B92:C92"/>
    <mergeCell ref="E92:G92"/>
    <mergeCell ref="I92:J92"/>
    <mergeCell ref="B85:C85"/>
    <mergeCell ref="E85:G85"/>
    <mergeCell ref="I85:J85"/>
    <mergeCell ref="B86:C86"/>
    <mergeCell ref="E86:G86"/>
    <mergeCell ref="I86:J86"/>
    <mergeCell ref="I82:J82"/>
    <mergeCell ref="B72:J72"/>
    <mergeCell ref="B73:J73"/>
    <mergeCell ref="B62:J62"/>
    <mergeCell ref="B64:I64"/>
    <mergeCell ref="B66:J66"/>
    <mergeCell ref="B68:J68"/>
    <mergeCell ref="B70:J70"/>
    <mergeCell ref="B71:J71"/>
    <mergeCell ref="B76:J76"/>
    <mergeCell ref="B77:J77"/>
    <mergeCell ref="B78:J78"/>
    <mergeCell ref="B79:J79"/>
    <mergeCell ref="B80:J80"/>
    <mergeCell ref="B61:J61"/>
    <mergeCell ref="B22:J22"/>
    <mergeCell ref="B24:J24"/>
    <mergeCell ref="B31:J31"/>
    <mergeCell ref="B32:J32"/>
    <mergeCell ref="B34:J34"/>
    <mergeCell ref="B41:J41"/>
    <mergeCell ref="B42:J42"/>
    <mergeCell ref="B44:J44"/>
    <mergeCell ref="B51:J51"/>
    <mergeCell ref="B52:J52"/>
    <mergeCell ref="B54:J54"/>
    <mergeCell ref="B21:J21"/>
    <mergeCell ref="B2:J2"/>
    <mergeCell ref="B4:J4"/>
    <mergeCell ref="B11:J11"/>
    <mergeCell ref="B12:J12"/>
    <mergeCell ref="B14:J14"/>
  </mergeCells>
  <conditionalFormatting sqref="J64">
    <cfRule type="containsText" dxfId="0" priority="1" operator="containsText" text="да/нет">
      <formula>NOT(ISERROR(SEARCH("да/нет",J64)))</formula>
    </cfRule>
  </conditionalFormatting>
  <dataValidations count="1">
    <dataValidation type="list" errorStyle="warning" allowBlank="1" showInputMessage="1" showErrorMessage="1" errorTitle="Неверное значение" error="Необходимо выбрать значение из выпадающего списка" prompt="Выберите значение из списка" sqref="J64">
      <formula1>"Да,Нет"</formula1>
    </dataValidation>
  </dataValidations>
  <pageMargins left="0.7" right="0.7" top="0.75" bottom="0.75" header="0.3" footer="0.3"/>
  <pageSetup paperSize="9" scale="4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M19" sqref="M19"/>
    </sheetView>
  </sheetViews>
  <sheetFormatPr defaultRowHeight="15" x14ac:dyDescent="0.25"/>
  <cols>
    <col min="1" max="9" width="20.7109375" style="124" customWidth="1"/>
    <col min="10" max="16384" width="9.140625" style="124"/>
  </cols>
  <sheetData>
    <row r="1" spans="1:9" x14ac:dyDescent="0.25">
      <c r="I1" s="149" t="s">
        <v>166</v>
      </c>
    </row>
    <row r="2" spans="1:9" x14ac:dyDescent="0.25">
      <c r="A2" s="268" t="s">
        <v>154</v>
      </c>
      <c r="B2" s="268"/>
      <c r="C2" s="268"/>
      <c r="D2" s="268"/>
      <c r="E2" s="268"/>
      <c r="F2" s="268"/>
      <c r="G2" s="268"/>
      <c r="H2" s="268"/>
      <c r="I2" s="268"/>
    </row>
    <row r="3" spans="1:9" ht="15.75" thickBot="1" x14ac:dyDescent="0.3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A4" s="126" t="s">
        <v>155</v>
      </c>
      <c r="B4" s="127" t="s">
        <v>156</v>
      </c>
      <c r="C4" s="127" t="s">
        <v>157</v>
      </c>
      <c r="D4" s="127" t="s">
        <v>158</v>
      </c>
      <c r="E4" s="127" t="s">
        <v>159</v>
      </c>
      <c r="F4" s="127" t="s">
        <v>160</v>
      </c>
      <c r="G4" s="127" t="s">
        <v>161</v>
      </c>
      <c r="H4" s="127" t="s">
        <v>162</v>
      </c>
      <c r="I4" s="128" t="s">
        <v>42</v>
      </c>
    </row>
    <row r="5" spans="1:9" x14ac:dyDescent="0.25">
      <c r="A5" s="129" t="e">
        <f>EDATE(form_date,-12)</f>
        <v>#NUM!</v>
      </c>
      <c r="B5" s="130"/>
      <c r="C5" s="130"/>
      <c r="D5" s="130"/>
      <c r="E5" s="130"/>
      <c r="F5" s="130"/>
      <c r="G5" s="130"/>
      <c r="H5" s="131"/>
      <c r="I5" s="132">
        <f t="shared" ref="I5:I16" si="0">SUM(B5:H5)</f>
        <v>0</v>
      </c>
    </row>
    <row r="6" spans="1:9" x14ac:dyDescent="0.25">
      <c r="A6" s="129" t="e">
        <f>EDATE(form_date,-11)</f>
        <v>#NUM!</v>
      </c>
      <c r="B6" s="130"/>
      <c r="C6" s="130"/>
      <c r="D6" s="130"/>
      <c r="E6" s="130"/>
      <c r="F6" s="130"/>
      <c r="G6" s="130"/>
      <c r="H6" s="131"/>
      <c r="I6" s="132">
        <f t="shared" si="0"/>
        <v>0</v>
      </c>
    </row>
    <row r="7" spans="1:9" x14ac:dyDescent="0.25">
      <c r="A7" s="129" t="e">
        <f>EDATE(form_date,-10)</f>
        <v>#NUM!</v>
      </c>
      <c r="B7" s="130"/>
      <c r="C7" s="130"/>
      <c r="D7" s="130"/>
      <c r="E7" s="130"/>
      <c r="F7" s="130"/>
      <c r="G7" s="130"/>
      <c r="H7" s="131"/>
      <c r="I7" s="132">
        <f t="shared" si="0"/>
        <v>0</v>
      </c>
    </row>
    <row r="8" spans="1:9" x14ac:dyDescent="0.25">
      <c r="A8" s="129" t="e">
        <f>EDATE(form_date,-9)</f>
        <v>#NUM!</v>
      </c>
      <c r="B8" s="130"/>
      <c r="C8" s="130"/>
      <c r="D8" s="130"/>
      <c r="E8" s="130"/>
      <c r="F8" s="130"/>
      <c r="G8" s="130"/>
      <c r="H8" s="131"/>
      <c r="I8" s="132">
        <f t="shared" si="0"/>
        <v>0</v>
      </c>
    </row>
    <row r="9" spans="1:9" x14ac:dyDescent="0.25">
      <c r="A9" s="129" t="e">
        <f>EDATE(form_date,-8)</f>
        <v>#NUM!</v>
      </c>
      <c r="B9" s="130"/>
      <c r="C9" s="130"/>
      <c r="D9" s="130"/>
      <c r="E9" s="130"/>
      <c r="F9" s="130"/>
      <c r="G9" s="130"/>
      <c r="H9" s="131"/>
      <c r="I9" s="132">
        <f t="shared" si="0"/>
        <v>0</v>
      </c>
    </row>
    <row r="10" spans="1:9" x14ac:dyDescent="0.25">
      <c r="A10" s="129" t="e">
        <f>EDATE(form_date,-7)</f>
        <v>#NUM!</v>
      </c>
      <c r="B10" s="130"/>
      <c r="C10" s="130"/>
      <c r="D10" s="130"/>
      <c r="E10" s="130"/>
      <c r="F10" s="130"/>
      <c r="G10" s="130"/>
      <c r="H10" s="131"/>
      <c r="I10" s="132">
        <f t="shared" si="0"/>
        <v>0</v>
      </c>
    </row>
    <row r="11" spans="1:9" x14ac:dyDescent="0.25">
      <c r="A11" s="129" t="e">
        <f>EDATE(form_date,-6)</f>
        <v>#NUM!</v>
      </c>
      <c r="B11" s="130"/>
      <c r="C11" s="130"/>
      <c r="D11" s="130"/>
      <c r="E11" s="130"/>
      <c r="F11" s="130"/>
      <c r="G11" s="130"/>
      <c r="H11" s="131"/>
      <c r="I11" s="132">
        <f t="shared" si="0"/>
        <v>0</v>
      </c>
    </row>
    <row r="12" spans="1:9" x14ac:dyDescent="0.25">
      <c r="A12" s="129" t="e">
        <f>EDATE(form_date,-5)</f>
        <v>#NUM!</v>
      </c>
      <c r="B12" s="130"/>
      <c r="C12" s="130"/>
      <c r="D12" s="130"/>
      <c r="E12" s="130"/>
      <c r="F12" s="130"/>
      <c r="G12" s="130"/>
      <c r="H12" s="131"/>
      <c r="I12" s="132">
        <f t="shared" si="0"/>
        <v>0</v>
      </c>
    </row>
    <row r="13" spans="1:9" x14ac:dyDescent="0.25">
      <c r="A13" s="129" t="e">
        <f>EDATE(form_date,-4)</f>
        <v>#NUM!</v>
      </c>
      <c r="B13" s="130"/>
      <c r="C13" s="130"/>
      <c r="D13" s="130"/>
      <c r="E13" s="130"/>
      <c r="F13" s="130"/>
      <c r="G13" s="130"/>
      <c r="H13" s="131"/>
      <c r="I13" s="132">
        <f t="shared" si="0"/>
        <v>0</v>
      </c>
    </row>
    <row r="14" spans="1:9" x14ac:dyDescent="0.25">
      <c r="A14" s="129" t="e">
        <f>EDATE(form_date,-3)</f>
        <v>#NUM!</v>
      </c>
      <c r="B14" s="130"/>
      <c r="C14" s="130"/>
      <c r="D14" s="130"/>
      <c r="E14" s="130"/>
      <c r="F14" s="130"/>
      <c r="G14" s="130"/>
      <c r="H14" s="131"/>
      <c r="I14" s="132">
        <f t="shared" si="0"/>
        <v>0</v>
      </c>
    </row>
    <row r="15" spans="1:9" x14ac:dyDescent="0.25">
      <c r="A15" s="129" t="e">
        <f>EDATE(form_date,-2)</f>
        <v>#NUM!</v>
      </c>
      <c r="B15" s="130"/>
      <c r="C15" s="130"/>
      <c r="D15" s="130"/>
      <c r="E15" s="130"/>
      <c r="F15" s="130"/>
      <c r="G15" s="130"/>
      <c r="H15" s="131"/>
      <c r="I15" s="132">
        <f t="shared" si="0"/>
        <v>0</v>
      </c>
    </row>
    <row r="16" spans="1:9" x14ac:dyDescent="0.25">
      <c r="A16" s="129" t="e">
        <f>EDATE(form_date,-1)</f>
        <v>#NUM!</v>
      </c>
      <c r="B16" s="130"/>
      <c r="C16" s="130"/>
      <c r="D16" s="130"/>
      <c r="E16" s="130"/>
      <c r="F16" s="130"/>
      <c r="G16" s="130"/>
      <c r="H16" s="131"/>
      <c r="I16" s="132">
        <f t="shared" si="0"/>
        <v>0</v>
      </c>
    </row>
    <row r="17" spans="1:9" x14ac:dyDescent="0.25">
      <c r="A17" s="133" t="s">
        <v>163</v>
      </c>
      <c r="B17" s="134">
        <f>SUM(B5:B16)</f>
        <v>0</v>
      </c>
      <c r="C17" s="134">
        <f t="shared" ref="C17:I17" si="1">SUM(C5:C16)</f>
        <v>0</v>
      </c>
      <c r="D17" s="134">
        <f t="shared" si="1"/>
        <v>0</v>
      </c>
      <c r="E17" s="134">
        <f t="shared" si="1"/>
        <v>0</v>
      </c>
      <c r="F17" s="134">
        <f t="shared" si="1"/>
        <v>0</v>
      </c>
      <c r="G17" s="134">
        <f t="shared" si="1"/>
        <v>0</v>
      </c>
      <c r="H17" s="134">
        <f t="shared" si="1"/>
        <v>0</v>
      </c>
      <c r="I17" s="132">
        <f t="shared" si="1"/>
        <v>0</v>
      </c>
    </row>
    <row r="18" spans="1:9" x14ac:dyDescent="0.25">
      <c r="A18" s="133" t="s">
        <v>164</v>
      </c>
      <c r="B18" s="134">
        <f>B$17/12</f>
        <v>0</v>
      </c>
      <c r="C18" s="134">
        <f t="shared" ref="C18:I18" si="2">C$17/12</f>
        <v>0</v>
      </c>
      <c r="D18" s="134">
        <f t="shared" si="2"/>
        <v>0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2">
        <f t="shared" si="2"/>
        <v>0</v>
      </c>
    </row>
    <row r="19" spans="1:9" ht="45.75" thickBot="1" x14ac:dyDescent="0.3">
      <c r="A19" s="135" t="s">
        <v>165</v>
      </c>
      <c r="B19" s="136">
        <f>IFERROR(B$17/$I$17,0)</f>
        <v>0</v>
      </c>
      <c r="C19" s="136">
        <f t="shared" ref="C19:H19" si="3">IFERROR(C$17/$I$17,0)</f>
        <v>0</v>
      </c>
      <c r="D19" s="136">
        <f t="shared" si="3"/>
        <v>0</v>
      </c>
      <c r="E19" s="136">
        <f t="shared" si="3"/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  <c r="I19" s="137">
        <f>SUM(B19:H19)</f>
        <v>0</v>
      </c>
    </row>
    <row r="22" spans="1:9" x14ac:dyDescent="0.25">
      <c r="B22" s="149"/>
      <c r="C22" s="149"/>
    </row>
  </sheetData>
  <customSheetViews>
    <customSheetView guid="{A138072E-7337-4D1D-B5F9-6875C663D1E1}" showPageBreaks="1" fitToPage="1">
      <selection activeCell="M19" sqref="M19"/>
      <pageMargins left="0.7" right="0.7" top="0.75" bottom="0.75" header="0.3" footer="0.3"/>
      <pageSetup paperSize="9" scale="70" fitToHeight="0" orientation="landscape" r:id="rId1"/>
    </customSheetView>
  </customSheetViews>
  <mergeCells count="1">
    <mergeCell ref="A2:I2"/>
  </mergeCells>
  <pageMargins left="0.7" right="0.7" top="0.75" bottom="0.75" header="0.3" footer="0.3"/>
  <pageSetup paperSize="9" scale="7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2"/>
  <sheetViews>
    <sheetView workbookViewId="0">
      <selection activeCell="D20" sqref="D20"/>
    </sheetView>
  </sheetViews>
  <sheetFormatPr defaultRowHeight="15" x14ac:dyDescent="0.25"/>
  <cols>
    <col min="1" max="1" width="3.85546875" style="139" customWidth="1"/>
    <col min="2" max="2" width="35.7109375" style="139" customWidth="1"/>
    <col min="3" max="3" width="20.7109375" style="139" customWidth="1"/>
    <col min="4" max="4" width="65.7109375" style="139" customWidth="1"/>
    <col min="5" max="16384" width="9.140625" style="139"/>
  </cols>
  <sheetData>
    <row r="1" spans="2:11" x14ac:dyDescent="0.25">
      <c r="B1" s="269" t="s">
        <v>173</v>
      </c>
      <c r="C1" s="269"/>
      <c r="D1" s="269"/>
      <c r="E1" s="138"/>
      <c r="F1" s="138"/>
      <c r="G1" s="138"/>
      <c r="H1" s="138"/>
      <c r="I1" s="138"/>
      <c r="J1" s="138"/>
      <c r="K1" s="138"/>
    </row>
    <row r="3" spans="2:11" ht="37.5" customHeight="1" thickBot="1" x14ac:dyDescent="0.3">
      <c r="B3" s="270" t="s">
        <v>167</v>
      </c>
      <c r="C3" s="270"/>
      <c r="D3" s="270"/>
      <c r="E3" s="140"/>
      <c r="F3" s="140"/>
      <c r="G3" s="140"/>
      <c r="H3" s="140"/>
      <c r="I3" s="140"/>
      <c r="J3" s="140"/>
      <c r="K3" s="140"/>
    </row>
    <row r="4" spans="2:11" ht="35.25" customHeight="1" x14ac:dyDescent="0.25">
      <c r="B4" s="141" t="s">
        <v>168</v>
      </c>
      <c r="C4" s="142" t="s">
        <v>39</v>
      </c>
      <c r="D4" s="128" t="s">
        <v>169</v>
      </c>
    </row>
    <row r="5" spans="2:11" x14ac:dyDescent="0.25">
      <c r="B5" s="143"/>
      <c r="C5" s="144"/>
      <c r="D5" s="145"/>
    </row>
    <row r="6" spans="2:11" x14ac:dyDescent="0.25">
      <c r="B6" s="143"/>
      <c r="C6" s="144"/>
      <c r="D6" s="145"/>
    </row>
    <row r="7" spans="2:11" x14ac:dyDescent="0.25">
      <c r="B7" s="143"/>
      <c r="C7" s="144"/>
      <c r="D7" s="145"/>
    </row>
    <row r="8" spans="2:11" x14ac:dyDescent="0.25">
      <c r="B8" s="143"/>
      <c r="C8" s="144"/>
      <c r="D8" s="145"/>
    </row>
    <row r="9" spans="2:11" x14ac:dyDescent="0.25">
      <c r="B9" s="143"/>
      <c r="C9" s="144"/>
      <c r="D9" s="145"/>
    </row>
    <row r="10" spans="2:11" x14ac:dyDescent="0.25">
      <c r="B10" s="143"/>
      <c r="C10" s="144"/>
      <c r="D10" s="145"/>
    </row>
    <row r="11" spans="2:11" ht="15.75" thickBot="1" x14ac:dyDescent="0.3">
      <c r="B11" s="146"/>
      <c r="C11" s="147"/>
      <c r="D11" s="148"/>
    </row>
    <row r="13" spans="2:11" customFormat="1" x14ac:dyDescent="0.25"/>
    <row r="14" spans="2:11" customFormat="1" x14ac:dyDescent="0.25"/>
    <row r="15" spans="2:11" customFormat="1" x14ac:dyDescent="0.25"/>
    <row r="16" spans="2:11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</sheetData>
  <customSheetViews>
    <customSheetView guid="{A138072E-7337-4D1D-B5F9-6875C663D1E1}" showPageBreaks="1" fitToPage="1">
      <selection activeCell="D20" sqref="D20"/>
      <pageMargins left="0.7" right="0.7" top="0.75" bottom="0.75" header="0.3" footer="0.3"/>
      <pageSetup paperSize="9" scale="69" fitToHeight="0" orientation="portrait" r:id="rId1"/>
    </customSheetView>
  </customSheetViews>
  <mergeCells count="2">
    <mergeCell ref="B1:D1"/>
    <mergeCell ref="B3:D3"/>
  </mergeCells>
  <pageMargins left="0.7" right="0.7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1</vt:lpstr>
      <vt:lpstr>Анкета2</vt:lpstr>
      <vt:lpstr>Прил.1</vt:lpstr>
      <vt:lpstr>Прил.2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Соловьева Елена Павловна</dc:creator>
  <cp:lastModifiedBy>Чечуро Галина Григорьевна</cp:lastModifiedBy>
  <cp:lastPrinted>2021-10-18T13:52:40Z</cp:lastPrinted>
  <dcterms:created xsi:type="dcterms:W3CDTF">2021-07-12T07:19:14Z</dcterms:created>
  <dcterms:modified xsi:type="dcterms:W3CDTF">2023-05-02T13:38:11Z</dcterms:modified>
</cp:coreProperties>
</file>